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autoCompressPictures="0"/>
  <mc:AlternateContent xmlns:mc="http://schemas.openxmlformats.org/markup-compatibility/2006">
    <mc:Choice Requires="x15">
      <x15ac:absPath xmlns:x15ac="http://schemas.microsoft.com/office/spreadsheetml/2010/11/ac" url="Z:\direction\dl\DL.Atelier.AN\2020\POC_2020.1\POC_C1_PSG_2020.1\"/>
    </mc:Choice>
  </mc:AlternateContent>
  <bookViews>
    <workbookView xWindow="1395" yWindow="780" windowWidth="7680" windowHeight="1350" tabRatio="500" firstSheet="3" activeTab="8"/>
  </bookViews>
  <sheets>
    <sheet name="Compliance Report" sheetId="32" r:id="rId1"/>
    <sheet name="S58–5.1" sheetId="14" r:id="rId2"/>
    <sheet name="S58–5.2" sheetId="24" r:id="rId3"/>
    <sheet name="S58–6" sheetId="25" r:id="rId4"/>
    <sheet name="S58–7" sheetId="26" r:id="rId5"/>
    <sheet name="S58–8" sheetId="27" r:id="rId6"/>
    <sheet name="S58–9" sheetId="28" r:id="rId7"/>
    <sheet name="S59–5" sheetId="29" r:id="rId8"/>
    <sheet name="S59–6" sheetId="30" r:id="rId9"/>
    <sheet name="Sheet1" sheetId="33" r:id="rId10"/>
    <sheet name="Question Overview" sheetId="31" state="hidden" r:id="rId11"/>
    <sheet name="Characterization scale" sheetId="8" state="hidden" r:id="rId12"/>
    <sheet name="Lists" sheetId="5" state="hidden" r:id="rId13"/>
  </sheets>
  <definedNames>
    <definedName name="_xlnm._FilterDatabase" localSheetId="12" hidden="1">Lists!$B$25:$B$30</definedName>
    <definedName name="access">Lists!$D$25:$D$27</definedName>
    <definedName name="characterizations">Lists!$B$25:$B$30</definedName>
    <definedName name="ratings">Lists!$B$34:$B$37</definedName>
  </definedNames>
  <calcPr calcId="162913"/>
</workbook>
</file>

<file path=xl/calcChain.xml><?xml version="1.0" encoding="utf-8"?>
<calcChain xmlns="http://schemas.openxmlformats.org/spreadsheetml/2006/main">
  <c r="K112" i="31" l="1"/>
  <c r="K111" i="31"/>
  <c r="K109" i="31"/>
  <c r="K108" i="31"/>
  <c r="K106" i="31"/>
  <c r="K104" i="31"/>
  <c r="K102" i="31"/>
  <c r="K101" i="31"/>
  <c r="K99" i="31"/>
  <c r="K98" i="31"/>
  <c r="K97" i="31"/>
  <c r="K95" i="31"/>
  <c r="K93" i="31"/>
  <c r="K91" i="31"/>
  <c r="K90" i="31"/>
  <c r="K88" i="31"/>
  <c r="K87" i="31"/>
  <c r="K86" i="31"/>
  <c r="K84" i="31"/>
  <c r="K83" i="31"/>
  <c r="K82" i="31"/>
  <c r="K81" i="31"/>
  <c r="K80" i="31"/>
  <c r="K78" i="31"/>
  <c r="K77" i="31"/>
  <c r="K76" i="31"/>
  <c r="K75" i="31"/>
  <c r="K74" i="31"/>
  <c r="K73" i="31"/>
  <c r="K71" i="31"/>
  <c r="K69" i="31"/>
  <c r="K68" i="31"/>
  <c r="K66" i="31"/>
  <c r="K65" i="31"/>
  <c r="K64" i="31"/>
  <c r="K63" i="31"/>
  <c r="K62" i="31"/>
  <c r="K61" i="31"/>
  <c r="K60" i="31"/>
  <c r="K59" i="31"/>
  <c r="K57" i="31"/>
  <c r="K55" i="31"/>
  <c r="K54" i="31"/>
  <c r="K53" i="31"/>
  <c r="K52" i="31"/>
  <c r="K50" i="31"/>
  <c r="K49" i="31"/>
  <c r="K48" i="31"/>
  <c r="K47" i="31"/>
  <c r="K46" i="31"/>
  <c r="K45" i="31"/>
  <c r="K44" i="31"/>
  <c r="K42" i="31"/>
  <c r="K41" i="31"/>
  <c r="K40" i="31"/>
  <c r="K39" i="31"/>
  <c r="K38" i="31"/>
  <c r="K37" i="31"/>
  <c r="K36" i="31"/>
  <c r="K35" i="31"/>
  <c r="K33" i="31"/>
  <c r="K32" i="31"/>
  <c r="K31" i="31"/>
  <c r="K29" i="31"/>
  <c r="K28" i="31"/>
  <c r="K27" i="31"/>
  <c r="K26" i="31"/>
  <c r="K25" i="31"/>
  <c r="K23" i="31"/>
  <c r="K22" i="31"/>
  <c r="K20" i="31"/>
  <c r="K19" i="31"/>
  <c r="K18" i="31"/>
  <c r="K17" i="31"/>
  <c r="K16" i="31"/>
  <c r="K14" i="31"/>
  <c r="K13" i="31"/>
  <c r="K11" i="31"/>
  <c r="K10" i="31"/>
  <c r="K9" i="31"/>
  <c r="K7" i="31"/>
  <c r="K6" i="31"/>
  <c r="F144" i="31" l="1"/>
  <c r="V8" i="32" s="1"/>
  <c r="E159" i="31"/>
  <c r="T18" i="32" s="1"/>
  <c r="U18" i="32" s="1"/>
  <c r="D147" i="31"/>
  <c r="R10" i="32" s="1"/>
  <c r="S10" i="32" s="1"/>
  <c r="F156" i="31"/>
  <c r="V16" i="32" s="1"/>
  <c r="D153" i="31"/>
  <c r="R14" i="32" s="1"/>
  <c r="S14" i="32" s="1"/>
  <c r="F159" i="31"/>
  <c r="V18" i="32" s="1"/>
  <c r="W18" i="32" s="1"/>
  <c r="C159" i="31"/>
  <c r="P18" i="32" s="1"/>
  <c r="Q18" i="32" s="1"/>
  <c r="G159" i="31"/>
  <c r="D159" i="31"/>
  <c r="R18" i="32" s="1"/>
  <c r="S18" i="32" s="1"/>
  <c r="H159" i="31"/>
  <c r="X18" i="32" s="1"/>
  <c r="Y18" i="32" s="1"/>
  <c r="H156" i="31"/>
  <c r="X16" i="32" s="1"/>
  <c r="E156" i="31"/>
  <c r="T16" i="32" s="1"/>
  <c r="U16" i="32" s="1"/>
  <c r="C156" i="31"/>
  <c r="P16" i="32" s="1"/>
  <c r="G156" i="31"/>
  <c r="D156" i="31"/>
  <c r="R16" i="32" s="1"/>
  <c r="G153" i="31"/>
  <c r="C153" i="31"/>
  <c r="P14" i="32" s="1"/>
  <c r="Q14" i="32" s="1"/>
  <c r="E153" i="31"/>
  <c r="T14" i="32" s="1"/>
  <c r="U14" i="32" s="1"/>
  <c r="H153" i="31"/>
  <c r="X14" i="32" s="1"/>
  <c r="Y14" i="32" s="1"/>
  <c r="F153" i="31"/>
  <c r="V14" i="32" s="1"/>
  <c r="W14" i="32" s="1"/>
  <c r="C150" i="31"/>
  <c r="P12" i="32" s="1"/>
  <c r="F150" i="31"/>
  <c r="V12" i="32" s="1"/>
  <c r="H150" i="31"/>
  <c r="X12" i="32" s="1"/>
  <c r="E150" i="31"/>
  <c r="T12" i="32" s="1"/>
  <c r="G150" i="31"/>
  <c r="D150" i="31"/>
  <c r="R12" i="32" s="1"/>
  <c r="S12" i="32" s="1"/>
  <c r="E147" i="31"/>
  <c r="T10" i="32" s="1"/>
  <c r="U10" i="32" s="1"/>
  <c r="H147" i="31"/>
  <c r="X10" i="32" s="1"/>
  <c r="Y10" i="32" s="1"/>
  <c r="G147" i="31"/>
  <c r="F147" i="31"/>
  <c r="V10" i="32" s="1"/>
  <c r="W10" i="32" s="1"/>
  <c r="C147" i="31"/>
  <c r="P10" i="32" s="1"/>
  <c r="Q10" i="32" s="1"/>
  <c r="C144" i="31"/>
  <c r="P8" i="32" s="1"/>
  <c r="H144" i="31"/>
  <c r="X8" i="32" s="1"/>
  <c r="Y8" i="32" s="1"/>
  <c r="E144" i="31"/>
  <c r="T8" i="32" s="1"/>
  <c r="G144" i="31"/>
  <c r="D144" i="31"/>
  <c r="R8" i="32" s="1"/>
  <c r="F138" i="31"/>
  <c r="V4" i="32" s="1"/>
  <c r="W4" i="32" s="1"/>
  <c r="H141" i="31"/>
  <c r="X6" i="32" s="1"/>
  <c r="Y6" i="32" s="1"/>
  <c r="C138" i="31"/>
  <c r="P4" i="32" s="1"/>
  <c r="Q4" i="32" s="1"/>
  <c r="G138" i="31"/>
  <c r="E141" i="31"/>
  <c r="T6" i="32" s="1"/>
  <c r="U6" i="32" s="1"/>
  <c r="D138" i="31"/>
  <c r="R4" i="32" s="1"/>
  <c r="S4" i="32" s="1"/>
  <c r="H138" i="31"/>
  <c r="X4" i="32" s="1"/>
  <c r="Y4" i="32" s="1"/>
  <c r="F141" i="31"/>
  <c r="V6" i="32" s="1"/>
  <c r="W6" i="32" s="1"/>
  <c r="E138" i="31"/>
  <c r="T4" i="32" s="1"/>
  <c r="U4" i="32" s="1"/>
  <c r="C141" i="31"/>
  <c r="P6" i="32" s="1"/>
  <c r="Q6" i="32" s="1"/>
  <c r="G141" i="31"/>
  <c r="D141" i="31"/>
  <c r="R6" i="32" s="1"/>
  <c r="S6" i="32" s="1"/>
  <c r="D3" i="31"/>
  <c r="G15" i="32" s="1"/>
  <c r="H3" i="31"/>
  <c r="G18" i="32" s="1"/>
  <c r="E3" i="31"/>
  <c r="G16" i="32" s="1"/>
  <c r="G3" i="31"/>
  <c r="G19" i="32" s="1"/>
  <c r="F3" i="31"/>
  <c r="G17" i="32" s="1"/>
  <c r="C3" i="31"/>
  <c r="G14" i="32" s="1"/>
  <c r="W8" i="32" l="1"/>
  <c r="W16" i="32"/>
  <c r="Q16" i="32"/>
  <c r="S16" i="32"/>
  <c r="Y16" i="32"/>
  <c r="W12" i="32"/>
  <c r="U12" i="32"/>
  <c r="Q12" i="32"/>
  <c r="Y12" i="32"/>
  <c r="U8" i="32"/>
  <c r="S8" i="32"/>
  <c r="Q8" i="32"/>
  <c r="H14" i="32"/>
  <c r="H18" i="32"/>
  <c r="H17" i="32"/>
  <c r="H15" i="32"/>
  <c r="H16" i="32"/>
</calcChain>
</file>

<file path=xl/sharedStrings.xml><?xml version="1.0" encoding="utf-8"?>
<sst xmlns="http://schemas.openxmlformats.org/spreadsheetml/2006/main" count="1478" uniqueCount="551">
  <si>
    <t>5.2.2.1
DO Security</t>
  </si>
  <si>
    <t>5.2.2.4
DO security</t>
  </si>
  <si>
    <t>5.2.2.5
DO Security</t>
  </si>
  <si>
    <t>Not Applicable (NA)</t>
  </si>
  <si>
    <t>LI</t>
  </si>
  <si>
    <t>NI</t>
  </si>
  <si>
    <t>NS</t>
  </si>
  <si>
    <t>FI</t>
  </si>
  <si>
    <t>S</t>
  </si>
  <si>
    <t>PI</t>
  </si>
  <si>
    <t>Short list:</t>
  </si>
  <si>
    <t>From:</t>
  </si>
  <si>
    <t>To:</t>
  </si>
  <si>
    <t>Onsite</t>
  </si>
  <si>
    <t>Preassessment</t>
  </si>
  <si>
    <t>Both onsite and preassessment</t>
  </si>
  <si>
    <t>OR</t>
  </si>
  <si>
    <t>Name</t>
  </si>
  <si>
    <t>Rule set</t>
  </si>
  <si>
    <t>9 to 10</t>
  </si>
  <si>
    <t>7 to 8</t>
  </si>
  <si>
    <t>4 to 6</t>
  </si>
  <si>
    <t>0 to 3</t>
  </si>
  <si>
    <t>Customs</t>
  </si>
  <si>
    <t>Section 5.1.3
Perimeter Barriers</t>
  </si>
  <si>
    <t>Section 5.1.4
Perimeter windows, doors or other openings</t>
  </si>
  <si>
    <t>Section 5.1.5
Lighting</t>
  </si>
  <si>
    <t>Section 5.1.6
Locking mechanisms and key controls</t>
  </si>
  <si>
    <t>Section 5.2.3
Access control systems for vehicles</t>
  </si>
  <si>
    <t>5.2.3.5</t>
  </si>
  <si>
    <t>5.2.3.6</t>
  </si>
  <si>
    <t>Section 5.2.4
Identification systems</t>
  </si>
  <si>
    <t>5.2.4.1</t>
  </si>
  <si>
    <t>5.2.4.2</t>
  </si>
  <si>
    <t>5.2.4.3</t>
  </si>
  <si>
    <t>5.2.4.4</t>
  </si>
  <si>
    <t>Section 6.2
Personnel security and hiring processes</t>
  </si>
  <si>
    <t>6.2.1
DO security</t>
  </si>
  <si>
    <t>6.2.2
DO human resources</t>
  </si>
  <si>
    <t>6.2.3
DO human resources</t>
  </si>
  <si>
    <t>Section 6.3
Contractor security requirements</t>
  </si>
  <si>
    <t>Section 6.4
Awareness and training measures</t>
  </si>
  <si>
    <t>6.4.1</t>
  </si>
  <si>
    <t>6.4.1
DO security</t>
  </si>
  <si>
    <t>Section 6.1
Measures for mail accepted/inducted for carriage on commercial aircraft</t>
  </si>
  <si>
    <t>6.1.1
DO Operations</t>
  </si>
  <si>
    <t>Section 5.5
Screening procedures for mail receptacles/bags</t>
  </si>
  <si>
    <t>5.5.1
DPO security</t>
  </si>
  <si>
    <t>Section 5.6
Alarm resolution of suspicious items</t>
  </si>
  <si>
    <t>Section 5.7
Notification Procedures</t>
  </si>
  <si>
    <t>Section 7.1
Transportation and conveyance security requirements for DO’s and postal contractors</t>
  </si>
  <si>
    <t>5.1.2.1</t>
  </si>
  <si>
    <t>5.1.2.2</t>
  </si>
  <si>
    <t>5.1.2.3</t>
  </si>
  <si>
    <t>5.1.3.1</t>
  </si>
  <si>
    <t>5.1.3.2</t>
  </si>
  <si>
    <t>5.1.4.1</t>
  </si>
  <si>
    <t>5.1.4.2</t>
  </si>
  <si>
    <t>5.1.4.3</t>
  </si>
  <si>
    <t>5.1.4.4</t>
  </si>
  <si>
    <t>Fully Implemented (FI)</t>
  </si>
  <si>
    <t>Largely Implemented (LI)</t>
  </si>
  <si>
    <t>Partially Implemented (PI)</t>
  </si>
  <si>
    <t>Not Implemented (NI)</t>
  </si>
  <si>
    <t>8.1.1</t>
  </si>
  <si>
    <t>7.1.1</t>
  </si>
  <si>
    <t>7.1.2</t>
  </si>
  <si>
    <t>8.1.2</t>
  </si>
  <si>
    <t>8.1.3</t>
  </si>
  <si>
    <t>8.1.4</t>
  </si>
  <si>
    <t>8.1.5</t>
  </si>
  <si>
    <t>9.1.1</t>
  </si>
  <si>
    <t>9.1.2</t>
  </si>
  <si>
    <t>5.7.2</t>
  </si>
  <si>
    <t>NA</t>
  </si>
  <si>
    <t>Heat map</t>
  </si>
  <si>
    <t>UPU Assessment Characterization scheme</t>
  </si>
  <si>
    <t>Point thresholds
(0 to 10 scale)</t>
  </si>
  <si>
    <t>?</t>
  </si>
  <si>
    <t>Language from the standard</t>
  </si>
  <si>
    <t>UPU Assessment Worksheet</t>
  </si>
  <si>
    <t>Practice-level characterizations</t>
  </si>
  <si>
    <t>Goal-level characterizations</t>
  </si>
  <si>
    <t>Satisfied (S)</t>
  </si>
  <si>
    <t>Not Satisfied (NS)</t>
  </si>
  <si>
    <t>• All associated practices are characterized as either Fully Implemented (FI) or Largely Implemented (LI) or Not Applicable (NA), with at least one practice characterized as FI or LI
AND
• The aggregation of weaknesses does not have a significant negative impact on goal achievement</t>
  </si>
  <si>
    <t>• All practices are characterized as Not Applicable (NA)</t>
  </si>
  <si>
    <t>• All other cases</t>
  </si>
  <si>
    <r>
      <t xml:space="preserve">• </t>
    </r>
    <r>
      <rPr>
        <sz val="14"/>
        <color indexed="8"/>
        <rFont val="Arial"/>
        <family val="2"/>
      </rPr>
      <t>One or more direct artifacts are present and judged to be adequate,</t>
    </r>
  </si>
  <si>
    <r>
      <t xml:space="preserve">• </t>
    </r>
    <r>
      <rPr>
        <sz val="14"/>
        <color indexed="8"/>
        <rFont val="Arial"/>
        <family val="2"/>
      </rPr>
      <t>at least one indirect artifact and/or affirmation exists to confirm the implementation, and</t>
    </r>
  </si>
  <si>
    <r>
      <t xml:space="preserve">• </t>
    </r>
    <r>
      <rPr>
        <sz val="14"/>
        <color indexed="8"/>
        <rFont val="Arial"/>
        <family val="2"/>
      </rPr>
      <t>no weaknesses are noted.</t>
    </r>
  </si>
  <si>
    <r>
      <t xml:space="preserve">• </t>
    </r>
    <r>
      <rPr>
        <sz val="14"/>
        <color indexed="8"/>
        <rFont val="Arial"/>
        <family val="2"/>
      </rPr>
      <t>one or more weaknesses are noted.</t>
    </r>
  </si>
  <si>
    <r>
      <t xml:space="preserve">• </t>
    </r>
    <r>
      <rPr>
        <sz val="14"/>
        <color indexed="8"/>
        <rFont val="Arial"/>
        <family val="2"/>
      </rPr>
      <t>Direct artifacts absent or judged to be inadequate</t>
    </r>
  </si>
  <si>
    <r>
      <t xml:space="preserve">• </t>
    </r>
    <r>
      <rPr>
        <sz val="14"/>
        <color indexed="8"/>
        <rFont val="Arial"/>
        <family val="2"/>
      </rPr>
      <t>one or more indirect artifacts or affirmations suggest that some aspects of the practice are implemented, and</t>
    </r>
  </si>
  <si>
    <r>
      <t xml:space="preserve">• </t>
    </r>
    <r>
      <rPr>
        <sz val="14"/>
        <color indexed="8"/>
        <rFont val="Arial"/>
        <family val="2"/>
      </rPr>
      <t xml:space="preserve">one or more weaknesses noted. </t>
    </r>
  </si>
  <si>
    <t>5.2.2.6
DO Security</t>
  </si>
  <si>
    <t>Section 5.2.1
Access control measures:  General</t>
  </si>
  <si>
    <t>5.2.1.1  DO Security</t>
  </si>
  <si>
    <t>5.1.6.2
DO Security</t>
  </si>
  <si>
    <t>5.1.1.1
DO security</t>
  </si>
  <si>
    <t>5.1.1.2
DO security</t>
  </si>
  <si>
    <t>5.1.2.2
DO Security</t>
  </si>
  <si>
    <t>5.1.3.2
DO Security</t>
  </si>
  <si>
    <t>5.1.4.4
DO Security</t>
  </si>
  <si>
    <t>7.1.3</t>
  </si>
  <si>
    <t>7.1.4</t>
  </si>
  <si>
    <t>7.1.5</t>
  </si>
  <si>
    <t>7.1.6</t>
  </si>
  <si>
    <t>To Be Determined (TBD)</t>
  </si>
  <si>
    <t>6.1.1
DO security</t>
  </si>
  <si>
    <t>Section 6.1
Personnel Security and Training General</t>
  </si>
  <si>
    <t>7.1.1
DO security</t>
  </si>
  <si>
    <t>7.1.2
DO security</t>
  </si>
  <si>
    <t>7.1.5
DO security</t>
  </si>
  <si>
    <t>7.1.6
DO security</t>
  </si>
  <si>
    <t>Section 8.1
Compliance audit program and oversight</t>
  </si>
  <si>
    <t>8.1.1
DO security</t>
  </si>
  <si>
    <t>8.1.2
DO security</t>
  </si>
  <si>
    <t>8.1.3
DO security</t>
  </si>
  <si>
    <t>8.1.4
DO security</t>
  </si>
  <si>
    <t>8.1.5
DO security</t>
  </si>
  <si>
    <t xml:space="preserve">Section 9.1
Postal security unit for prevention and investigative management </t>
  </si>
  <si>
    <t>9.1.3</t>
  </si>
  <si>
    <t>9.1.1
DO security</t>
  </si>
  <si>
    <t>9.1.2
DO security</t>
  </si>
  <si>
    <t>9.1.3
DO security</t>
  </si>
  <si>
    <t>Section 9.2
Disaster recovery, emergency preparedness and business continuity planning</t>
  </si>
  <si>
    <t>9.2.1</t>
  </si>
  <si>
    <t>9.2.2</t>
  </si>
  <si>
    <t>9.2.1
DO security</t>
  </si>
  <si>
    <t>9.2.2
DO security</t>
  </si>
  <si>
    <r>
      <t xml:space="preserve">• </t>
    </r>
    <r>
      <rPr>
        <sz val="14"/>
        <color indexed="8"/>
        <rFont val="Arial"/>
        <family val="2"/>
      </rPr>
      <t>The standard section does not apply (e.g. A6.2 only applies to organizations that use contractors for mail handling/transport operations or other sensitive functions)</t>
    </r>
  </si>
  <si>
    <t>Characterizations</t>
  </si>
  <si>
    <t>Ratings</t>
  </si>
  <si>
    <t>TBD</t>
  </si>
  <si>
    <t>Access system</t>
  </si>
  <si>
    <t>Manual</t>
  </si>
  <si>
    <t>Automated (or hybrid)</t>
  </si>
  <si>
    <t>5.1.1
DO security</t>
  </si>
  <si>
    <t>Section 5.2.2
Access control systems for employees, visitors, service providers and vendors</t>
  </si>
  <si>
    <t>5.2.3.3
DO security</t>
  </si>
  <si>
    <t>5.2.4.3
DO Security</t>
  </si>
  <si>
    <t>5.1.5.1</t>
  </si>
  <si>
    <t>5.1.5.2</t>
  </si>
  <si>
    <t>5.1.6.1</t>
  </si>
  <si>
    <t>5.1.6.2</t>
  </si>
  <si>
    <t>5.2.1</t>
  </si>
  <si>
    <t>5.2.1.1</t>
  </si>
  <si>
    <t>5.2.2.1</t>
  </si>
  <si>
    <t>5.2.2.2</t>
  </si>
  <si>
    <t>5.2.2.3</t>
  </si>
  <si>
    <t>5.2.2.4</t>
  </si>
  <si>
    <t>5.2.2.5</t>
  </si>
  <si>
    <t>5.2.2.6</t>
  </si>
  <si>
    <t>5.2.3.1</t>
  </si>
  <si>
    <t>5.2.3.2</t>
  </si>
  <si>
    <t>5.2.3.3</t>
  </si>
  <si>
    <t>5.2.3.4</t>
  </si>
  <si>
    <t>6.1.1</t>
  </si>
  <si>
    <t>6.1.2</t>
  </si>
  <si>
    <t>6.2.1</t>
  </si>
  <si>
    <t>6.2.2</t>
  </si>
  <si>
    <t>6.2.3</t>
  </si>
  <si>
    <t>6.3.1</t>
  </si>
  <si>
    <t>6.3.2</t>
  </si>
  <si>
    <t>Measures for mail accepted/inducted for carriage on commercial aircraft</t>
  </si>
  <si>
    <t>Question to:</t>
  </si>
  <si>
    <t>Question</t>
  </si>
  <si>
    <t>Security Officer</t>
  </si>
  <si>
    <t>Maintenance Manager</t>
  </si>
  <si>
    <t>Postal Facility Manager</t>
  </si>
  <si>
    <t>Operations Manager</t>
  </si>
  <si>
    <t>Security Officer/Postal Facility Manager</t>
  </si>
  <si>
    <t>Customs Representative</t>
  </si>
  <si>
    <t>Facility Auditor</t>
  </si>
  <si>
    <t>Facility Manager</t>
  </si>
  <si>
    <t>Safety Officer</t>
  </si>
  <si>
    <t>Plant Manager</t>
  </si>
  <si>
    <t>Postal Facility Operator</t>
  </si>
  <si>
    <t>Assessor (OBSERVE)</t>
  </si>
  <si>
    <t>Person responsible for DO security</t>
  </si>
  <si>
    <t>DO maintenance</t>
  </si>
  <si>
    <t>Person responsible for DO maintenance</t>
  </si>
  <si>
    <t>DO operations</t>
  </si>
  <si>
    <t>Person responsible for DO operations</t>
  </si>
  <si>
    <t>DO human resources</t>
  </si>
  <si>
    <t>5.5.1</t>
  </si>
  <si>
    <t>5.6.1</t>
  </si>
  <si>
    <t>5.7.1</t>
  </si>
  <si>
    <t>5.3.1</t>
  </si>
  <si>
    <t>5.3.2</t>
  </si>
  <si>
    <t>5.4.1</t>
  </si>
  <si>
    <t>5.4.2</t>
  </si>
  <si>
    <t>5.1.1</t>
  </si>
  <si>
    <t>5.1.1.1</t>
  </si>
  <si>
    <t>5.1.1.2</t>
  </si>
  <si>
    <r>
      <t xml:space="preserve">• </t>
    </r>
    <r>
      <rPr>
        <sz val="14"/>
        <color indexed="8"/>
        <rFont val="Arial"/>
        <family val="2"/>
      </rPr>
      <t>no other evidence supports (indirect artifacts, affirmations) supports the direct artifact(s), and</t>
    </r>
  </si>
  <si>
    <r>
      <t xml:space="preserve">• </t>
    </r>
    <r>
      <rPr>
        <sz val="14"/>
        <color indexed="8"/>
        <rFont val="Arial"/>
        <family val="2"/>
      </rPr>
      <t>Direct artifacts are absent or judged to be inadequate,</t>
    </r>
  </si>
  <si>
    <r>
      <t xml:space="preserve">• </t>
    </r>
    <r>
      <rPr>
        <sz val="14"/>
        <color indexed="8"/>
        <rFont val="Arial"/>
        <family val="2"/>
      </rPr>
      <t>no other evidence (indirect artifacts, affirmations) supports the practice implementation, and</t>
    </r>
  </si>
  <si>
    <t>Section 5.2
Items exempt from screening</t>
  </si>
  <si>
    <t>DO security</t>
  </si>
  <si>
    <t>5.3.2
DO security</t>
  </si>
  <si>
    <t>5.4.1
DO security</t>
  </si>
  <si>
    <t>5.4.2
DO security</t>
  </si>
  <si>
    <t>5.6.1
DO security</t>
  </si>
  <si>
    <t>5.7.1
DO security</t>
  </si>
  <si>
    <t>5.7.2
DO security</t>
  </si>
  <si>
    <t>Section 5.1
Custody of international airmail</t>
  </si>
  <si>
    <t>Section 5.3
Items to be screened</t>
  </si>
  <si>
    <t>Section 5.4
High risk items</t>
  </si>
  <si>
    <t>S58</t>
  </si>
  <si>
    <t>N/A</t>
  </si>
  <si>
    <t>S59</t>
  </si>
  <si>
    <t>Section 5.1.1 
Risk assessment and critical facility security plans</t>
  </si>
  <si>
    <t>6.3.1
DO Operations</t>
  </si>
  <si>
    <t>6.3.2
DO Operations</t>
  </si>
  <si>
    <t>Rating</t>
  </si>
  <si>
    <t>Evidence</t>
  </si>
  <si>
    <t>Questions</t>
  </si>
  <si>
    <r>
      <rPr>
        <b/>
        <sz val="11"/>
        <color rgb="FF000000"/>
        <rFont val="Calibri"/>
        <family val="2"/>
      </rPr>
      <t>Automated access control: Visitors and vendors</t>
    </r>
    <r>
      <rPr>
        <sz val="11"/>
        <color rgb="FF000000"/>
        <rFont val="Calibri"/>
        <family val="2"/>
      </rPr>
      <t xml:space="preserve"> 
A visitor registration system shall be implemented to record entries of non-employees into secure areas of the critical facility.</t>
    </r>
  </si>
  <si>
    <t>5.2.2.2 
DO Security</t>
  </si>
  <si>
    <t>5.2.2.3 
DO security</t>
  </si>
  <si>
    <r>
      <rPr>
        <b/>
        <sz val="11"/>
        <color theme="1"/>
        <rFont val="Calibri"/>
        <family val="2"/>
        <scheme val="minor"/>
      </rPr>
      <t>Locking mechanisms</t>
    </r>
    <r>
      <rPr>
        <sz val="11"/>
        <color theme="1"/>
        <rFont val="Calibri"/>
        <family val="2"/>
        <scheme val="minor"/>
      </rPr>
      <t xml:space="preserve">
All exterior windows, doors and other openings shall be secured by appropriate locking mechanisms.</t>
    </r>
  </si>
  <si>
    <r>
      <rPr>
        <b/>
        <sz val="11"/>
        <color theme="1"/>
        <rFont val="Calibri"/>
        <family val="2"/>
        <scheme val="minor"/>
      </rPr>
      <t>Lock mechanisms</t>
    </r>
    <r>
      <rPr>
        <sz val="11"/>
        <color theme="1"/>
        <rFont val="Calibri"/>
        <family val="2"/>
        <scheme val="minor"/>
      </rPr>
      <t xml:space="preserve">
All lock mechanisms for pedestrian or vehicle entry/egress points shall be designed of hardened materials to prohibit access by non-authorized individuals.</t>
    </r>
  </si>
  <si>
    <r>
      <rPr>
        <b/>
        <sz val="11"/>
        <color theme="1"/>
        <rFont val="Calibri"/>
        <family val="2"/>
        <scheme val="minor"/>
      </rPr>
      <t xml:space="preserve">Approved vehicles </t>
    </r>
    <r>
      <rPr>
        <sz val="11"/>
        <color theme="1"/>
        <rFont val="Calibri"/>
        <family val="2"/>
        <scheme val="minor"/>
      </rPr>
      <t xml:space="preserve">
Only official vehicles or approved contract vehicles shall be permitted in areas used to load/transport mail or other secure exterior operations areas.</t>
    </r>
  </si>
  <si>
    <r>
      <rPr>
        <b/>
        <sz val="11"/>
        <color theme="1"/>
        <rFont val="Calibri"/>
        <family val="2"/>
        <scheme val="minor"/>
      </rPr>
      <t xml:space="preserve">Access control system </t>
    </r>
    <r>
      <rPr>
        <sz val="11"/>
        <color theme="1"/>
        <rFont val="Calibri"/>
        <family val="2"/>
        <scheme val="minor"/>
      </rPr>
      <t xml:space="preserve">
A manual or automated access control system shall be used to ensure unauthorized vehicles do not gain access into the secure exterior operations area. </t>
    </r>
  </si>
  <si>
    <r>
      <rPr>
        <b/>
        <sz val="11"/>
        <color theme="1"/>
        <rFont val="Calibri"/>
        <family val="2"/>
        <scheme val="minor"/>
      </rPr>
      <t xml:space="preserve">Personnel and visitor identification system
</t>
    </r>
    <r>
      <rPr>
        <sz val="11"/>
        <color theme="1"/>
        <rFont val="Calibri"/>
        <family val="2"/>
        <scheme val="minor"/>
      </rPr>
      <t xml:space="preserve">A personnel and visitor identification system shall be implemented to allow for positive identification of employees and visitors when entering the critical facility. </t>
    </r>
  </si>
  <si>
    <r>
      <rPr>
        <b/>
        <sz val="11"/>
        <color indexed="8"/>
        <rFont val="Calibri"/>
        <family val="2"/>
      </rPr>
      <t>System</t>
    </r>
    <r>
      <rPr>
        <sz val="11"/>
        <color indexed="8"/>
        <rFont val="Calibri"/>
        <family val="2"/>
      </rPr>
      <t xml:space="preserve">
A system shall be put in place to inspect and identify all vehicles prior to them entering any secure exterior operations areas.</t>
    </r>
  </si>
  <si>
    <r>
      <rPr>
        <b/>
        <sz val="11"/>
        <color theme="1"/>
        <rFont val="Calibri"/>
        <family val="2"/>
        <scheme val="minor"/>
      </rPr>
      <t xml:space="preserve">Visitor parking </t>
    </r>
    <r>
      <rPr>
        <sz val="11"/>
        <color theme="1"/>
        <rFont val="Calibri"/>
        <family val="2"/>
        <scheme val="minor"/>
      </rPr>
      <t xml:space="preserve">
Visitor parking shall be separate from both employee parking lots and secure vehicle operations areas. </t>
    </r>
  </si>
  <si>
    <r>
      <rPr>
        <b/>
        <sz val="11"/>
        <color theme="1"/>
        <rFont val="Calibri"/>
        <family val="2"/>
        <scheme val="minor"/>
      </rPr>
      <t xml:space="preserve">Employee parking </t>
    </r>
    <r>
      <rPr>
        <sz val="11"/>
        <color theme="1"/>
        <rFont val="Calibri"/>
        <family val="2"/>
        <scheme val="minor"/>
      </rPr>
      <t xml:space="preserve">
Employee parking areas shall be assigned a location separate from the vehicle operations areas. </t>
    </r>
  </si>
  <si>
    <r>
      <rPr>
        <b/>
        <sz val="11"/>
        <color theme="1"/>
        <rFont val="Calibri"/>
        <family val="2"/>
        <scheme val="minor"/>
      </rPr>
      <t xml:space="preserve">Entry by non-official vehicles </t>
    </r>
    <r>
      <rPr>
        <sz val="11"/>
        <color theme="1"/>
        <rFont val="Calibri"/>
        <family val="2"/>
        <scheme val="minor"/>
      </rPr>
      <t xml:space="preserve">
If it is necessary for a non-official or third party vehicle to enter the secure exterior operations area, a procedure shall be in place to verify the identity of the driver and if necessary inspect the vehicle before entering the secured area. </t>
    </r>
  </si>
  <si>
    <r>
      <t xml:space="preserve">Employee performance
</t>
    </r>
    <r>
      <rPr>
        <sz val="11"/>
        <color rgb="FF000000"/>
        <rFont val="Calibri"/>
        <family val="2"/>
      </rPr>
      <t>A process shall be maintained to report and communicate employee performance and misconduct.</t>
    </r>
  </si>
  <si>
    <r>
      <rPr>
        <b/>
        <sz val="11"/>
        <color indexed="8"/>
        <rFont val="Calibri"/>
        <family val="2"/>
      </rPr>
      <t xml:space="preserve">Documented mail conveyance security procedures </t>
    </r>
    <r>
      <rPr>
        <sz val="11"/>
        <color indexed="8"/>
        <rFont val="Calibri"/>
        <family val="2"/>
      </rPr>
      <t xml:space="preserve">
The DO and authorized contractors shall document processes and procedures for security of the mail by all modes (air, road, sea and rail) of transportation. The DO shall comply with all applicable national legislation regarding transportation standards.</t>
    </r>
  </si>
  <si>
    <t>Restricted access to mail
Access to mail shall be restricted as appropriate to postal employees or contractors with mail handling responsibilities.</t>
  </si>
  <si>
    <r>
      <t xml:space="preserve">Mail transport vehicle key accountability
</t>
    </r>
    <r>
      <rPr>
        <sz val="11"/>
        <color rgb="FF000000"/>
        <rFont val="Calibri"/>
        <family val="2"/>
      </rPr>
      <t>Vehicle cabin and ignition keys for all transport vehicles shall be secured from unauthorized access. 
A key accountability process shall be maintained.</t>
    </r>
  </si>
  <si>
    <r>
      <t xml:space="preserve">Risk assessment of routes
</t>
    </r>
    <r>
      <rPr>
        <sz val="11"/>
        <color rgb="FF000000"/>
        <rFont val="Calibri"/>
        <family val="2"/>
      </rPr>
      <t xml:space="preserve">Routes, schedules and planned stops shall be assessed for risk and, if necessary, an additional security measure shall be initiated to mitigate the risk. </t>
    </r>
  </si>
  <si>
    <r>
      <rPr>
        <b/>
        <sz val="11"/>
        <color indexed="8"/>
        <rFont val="Calibri"/>
        <family val="2"/>
      </rPr>
      <t>Annual compliance audits</t>
    </r>
    <r>
      <rPr>
        <sz val="11"/>
        <color indexed="8"/>
        <rFont val="Calibri"/>
        <family val="2"/>
      </rPr>
      <t xml:space="preserve">
An annual compliance audit shall be conducted by personnel independent of the critical facility management team.</t>
    </r>
  </si>
  <si>
    <r>
      <t xml:space="preserve">Compliance audit personnel
</t>
    </r>
    <r>
      <rPr>
        <sz val="11"/>
        <color indexed="8"/>
        <rFont val="Calibri"/>
        <family val="2"/>
      </rPr>
      <t>The individuals conducting the compliance audit review shall be afforded the necessary authority to obtain relevant information and to enforce corrective action.</t>
    </r>
  </si>
  <si>
    <r>
      <t xml:space="preserve">Postal security unit personnel
</t>
    </r>
    <r>
      <rPr>
        <sz val="11"/>
        <color indexed="8"/>
        <rFont val="Calibri"/>
        <family val="2"/>
      </rPr>
      <t>The DO shall have a dedicated Postal Security Unit or dedicated personnel to perform safety and security measures. The staff members dedicated to these functions shall be commensurate with the size and operations of the DO.</t>
    </r>
  </si>
  <si>
    <r>
      <t xml:space="preserve">Postal security unit reviews
</t>
    </r>
    <r>
      <rPr>
        <sz val="11"/>
        <color indexed="8"/>
        <rFont val="Calibri"/>
        <family val="2"/>
      </rPr>
      <t>The dedicated Postal Security Unit or dedicated security personnel shall perform periodic facility and process security reviews.</t>
    </r>
  </si>
  <si>
    <r>
      <t xml:space="preserve">Documented crisis plan
</t>
    </r>
    <r>
      <rPr>
        <sz val="11"/>
        <color indexed="8"/>
        <rFont val="Calibri"/>
        <family val="2"/>
      </rPr>
      <t>The DO shall document and communicate to the appropriate employees a crisis plan to ensure the security of mail, employees, customers and postal assets in the event of a man-made or natural disaster that would affect the flow of mail or postal operations.</t>
    </r>
  </si>
  <si>
    <r>
      <t xml:space="preserve">UPU documentation
</t>
    </r>
    <r>
      <rPr>
        <sz val="11"/>
        <color indexed="8"/>
        <rFont val="Calibri"/>
        <family val="2"/>
      </rPr>
      <t>All receptacles/consignments shall be accompanied by the appropriate UPU documentation or its electronic equivalent as applicable: 
− mails handed over at the airport shall be accompanied by copies of the CN 38 delivery bill or CN 41, in the case of surface (S.A.L.) mails;
− CN 35 label in the case of airmail bags;
− CN 36 label in the case of surface air lifted (S.A.L.) bags;
− CP 84 label in the case of air parcel mail;
− CP 85 label in the case of surface air lifted (S.A.L.) parcel mail;</t>
    </r>
  </si>
  <si>
    <r>
      <rPr>
        <b/>
        <sz val="11"/>
        <color indexed="8"/>
        <rFont val="Calibri"/>
        <family val="2"/>
      </rPr>
      <t xml:space="preserve">Weekly inspections </t>
    </r>
    <r>
      <rPr>
        <sz val="11"/>
        <color indexed="8"/>
        <rFont val="Calibri"/>
        <family val="2"/>
      </rPr>
      <t xml:space="preserve">
</t>
    </r>
    <r>
      <rPr>
        <sz val="11"/>
        <color theme="1"/>
        <rFont val="Calibri"/>
        <family val="2"/>
        <scheme val="minor"/>
      </rPr>
      <t>Weekly inspections of the perimeter barriers shall be conducted to ensure their integrity.</t>
    </r>
  </si>
  <si>
    <t>1. Do you conduct an annual risk assessment for each critical facility (the office of exchange is one critical facility, but you may have more)? 
2. Does the risk assessment report consider the postal assets and operations at the facility, the general crime rate of the area and other contributing factors that increase the likelihood of criminal incidents?</t>
  </si>
  <si>
    <t xml:space="preserve">1. Do you have a written facility security plan for each critical facility?
2. Is the security plan current (updated in last 5 years)?
</t>
  </si>
  <si>
    <t>5.1.2.1
DO Security</t>
  </si>
  <si>
    <t xml:space="preserve">1. Provide details of the facilities construction 
</t>
  </si>
  <si>
    <t xml:space="preserve">1. Do you conduct a program of annual inspection and repair to assure the integrity of facility structures? 
2. Have you conducted repairs based on an inspection report?
</t>
  </si>
  <si>
    <t>5.1.2.3
DO Security</t>
  </si>
  <si>
    <t xml:space="preserve">1. Do you use signage to demarcate restricted areas?
</t>
  </si>
  <si>
    <t xml:space="preserve">1. Do you conduct weekly inspections of the perimeter barriers? 
</t>
  </si>
  <si>
    <t>5.1.3.1
DO Security</t>
  </si>
  <si>
    <t xml:space="preserve">1. Does the facility have physical barriers to prevent non-authorized access?
</t>
  </si>
  <si>
    <t xml:space="preserve">1. Do the exterior windows and doors have apporpriate locking mechanisms to prevent non-authorized access? 
</t>
  </si>
  <si>
    <t xml:space="preserve">1. Do the facility exterior doors of the facility provide appropiate security? 
</t>
  </si>
  <si>
    <t xml:space="preserve">1. Do the facility exterior doors of the facility include apporpriate signage? 
</t>
  </si>
  <si>
    <t xml:space="preserve">1. Do the facility exterior windows and doors have apporpriate locking mechanisms to prevent non-authorized access? 
</t>
  </si>
  <si>
    <t xml:space="preserve">1. Does the facility have appropriate external lighting systems? </t>
  </si>
  <si>
    <t xml:space="preserve">1. Does the facility have appropriate emergency lighting systems? </t>
  </si>
  <si>
    <t xml:space="preserve">1. Are locking mechanisms appropriate to prevent non-authorized access? </t>
  </si>
  <si>
    <t xml:space="preserve">1. Is someone clearly designated as responsible for maintaining the Key Control system? 
</t>
  </si>
  <si>
    <t>1. Do you have a Key Control system?</t>
  </si>
  <si>
    <t>1. How do the access control measures implemented prevent unauthorized access to mail, and mail conveyance vehicles in critical facilities?</t>
  </si>
  <si>
    <t>1. Is the appropriate level of access control implemented at every critical facility to protect and secure postal assests?  
2. What type of access control is used?</t>
  </si>
  <si>
    <t>1. Is the access control system in a critical facility segmented to ensure that employees, visitors, service providers, and vendors are only permitted access to those areas of a facility where they conduct business or a work related need for entry?</t>
  </si>
  <si>
    <t>1. Is the access control process for the secure (non-customer) areas of all postal facilities automated or manual?</t>
  </si>
  <si>
    <r>
      <rPr>
        <b/>
        <sz val="11"/>
        <color rgb="FF000000"/>
        <rFont val="Calibri"/>
        <family val="2"/>
      </rPr>
      <t xml:space="preserve">IF SYSTEM IS MANUAL: </t>
    </r>
    <r>
      <rPr>
        <sz val="11"/>
        <color rgb="FF000000"/>
        <rFont val="Calibri"/>
        <family val="2"/>
      </rPr>
      <t xml:space="preserve">
1. How are entry and egress points protected to prevent unauthorized entry? How are the entry privileges verified for each person entering?</t>
    </r>
  </si>
  <si>
    <r>
      <rPr>
        <b/>
        <sz val="11"/>
        <color rgb="FF000000"/>
        <rFont val="Calibri"/>
        <family val="2"/>
      </rPr>
      <t xml:space="preserve">IF SYSTEM IS MANUAL: 
1. </t>
    </r>
    <r>
      <rPr>
        <sz val="11"/>
        <color rgb="FF000000"/>
        <rFont val="Calibri"/>
        <family val="2"/>
      </rPr>
      <t xml:space="preserve">Do you have a manual access control system or process documented and in place for critical postal facilties? 
</t>
    </r>
  </si>
  <si>
    <r>
      <rPr>
        <b/>
        <sz val="11"/>
        <color rgb="FF000000"/>
        <rFont val="Calibri"/>
        <family val="2"/>
      </rPr>
      <t xml:space="preserve">IF SYSTEM IS MANUAL: </t>
    </r>
    <r>
      <rPr>
        <sz val="11"/>
        <color rgb="FF000000"/>
        <rFont val="Calibri"/>
        <family val="2"/>
      </rPr>
      <t xml:space="preserve">
1. Are training and instructions provided to the respective personnel administering the program and the individuals stationed at the fixed access control point?</t>
    </r>
  </si>
  <si>
    <r>
      <rPr>
        <b/>
        <sz val="11"/>
        <color rgb="FF000000"/>
        <rFont val="Calibri"/>
        <family val="2"/>
      </rPr>
      <t xml:space="preserve">IF SYSTEM IS MANUAL: </t>
    </r>
    <r>
      <rPr>
        <sz val="11"/>
        <color rgb="FF000000"/>
        <rFont val="Calibri"/>
        <family val="2"/>
      </rPr>
      <t xml:space="preserve">
1. How are entry and egress points protected to prevent unauthorized entry? 
2. Are guards or other personnel posted or is a turnstile or other mechanical means used? 
3. Is the system designed so that only a single entry is allowed for the badge holder who activated the system (in other words, how does the system prevent tail-gating)?</t>
    </r>
  </si>
  <si>
    <r>
      <rPr>
        <b/>
        <sz val="11"/>
        <color rgb="FF000000"/>
        <rFont val="Calibri"/>
        <family val="2"/>
      </rPr>
      <t xml:space="preserve">IF SYSTEM IS MANUAL: </t>
    </r>
    <r>
      <rPr>
        <sz val="11"/>
        <color rgb="FF000000"/>
        <rFont val="Calibri"/>
        <family val="2"/>
      </rPr>
      <t xml:space="preserve">
1. Are visitors to the facility escorted at all times? 
2. Are service providers and vendors escorted? 
3. Under what circumstances are vendors and service providers not escorted? (Are unescorted service providers and vendors pre-cleared and/or badged?)</t>
    </r>
  </si>
  <si>
    <r>
      <rPr>
        <b/>
        <sz val="11"/>
        <color rgb="FF000000"/>
        <rFont val="Calibri"/>
        <family val="2"/>
      </rPr>
      <t xml:space="preserve">IF SYSTEM IS AUTOMATED: 
1. </t>
    </r>
    <r>
      <rPr>
        <sz val="11"/>
        <color rgb="FF000000"/>
        <rFont val="Calibri"/>
        <family val="2"/>
      </rPr>
      <t>Is a visitor registration system maintained to record entries of non-employees into the secure areas of the critical facility?</t>
    </r>
  </si>
  <si>
    <r>
      <rPr>
        <b/>
        <sz val="11"/>
        <color rgb="FF000000"/>
        <rFont val="Calibri"/>
        <family val="2"/>
      </rPr>
      <t xml:space="preserve">IF SYSTEM IS AUTOMATED:
</t>
    </r>
    <r>
      <rPr>
        <sz val="11"/>
        <color rgb="FF000000"/>
        <rFont val="Calibri"/>
        <family val="2"/>
      </rPr>
      <t>1</t>
    </r>
    <r>
      <rPr>
        <b/>
        <sz val="11"/>
        <color rgb="FF000000"/>
        <rFont val="Calibri"/>
        <family val="2"/>
      </rPr>
      <t xml:space="preserve">. </t>
    </r>
    <r>
      <rPr>
        <sz val="11"/>
        <color rgb="FF000000"/>
        <rFont val="Calibri"/>
        <family val="2"/>
      </rPr>
      <t>Are visitors to the facility escorted at all times? 
2. Are service providers and vendors escorted? 
3. Under what circumstances are vendors and service providers not escorted? (Are unescorted service providers and vendors pre-cleared and/or badged?)</t>
    </r>
  </si>
  <si>
    <t>5.2.3.1
DO Security</t>
  </si>
  <si>
    <t>1. How do you ensure only official and approved contract vehicles are granted access to the facility?</t>
  </si>
  <si>
    <t>1. Does the facility have appropriate placarding and marking to denote the facility boundary?</t>
  </si>
  <si>
    <t xml:space="preserve">1. How is access controlled to ensure unauthorized vehicles do not gain access into the secure exterior operations area?
</t>
  </si>
  <si>
    <t xml:space="preserve">1. Is a manual or automated system used to control access to ensure that unauthorized vehicles do not gain access into the secure exterior operations area?
(If a manual system is used, please explain the system process) </t>
  </si>
  <si>
    <t>5.2.3.4
DO security</t>
  </si>
  <si>
    <t xml:space="preserve">1. How are unofficial or third party vehicles wishing to enter the facility ?
</t>
  </si>
  <si>
    <t xml:space="preserve">1. How is employee parking managed at the facility?
</t>
  </si>
  <si>
    <t>5.2.3.5
DO security</t>
  </si>
  <si>
    <t>5.2.3.6
DO security</t>
  </si>
  <si>
    <t>5.2.4.1
DO security</t>
  </si>
  <si>
    <t xml:space="preserve">1. Does the facility have a personnel and visitor identification system?
</t>
  </si>
  <si>
    <t>5.2.4.2
DO security</t>
  </si>
  <si>
    <t xml:space="preserve">1. Do personnel at the facility posses apporpriate identification badges?
</t>
  </si>
  <si>
    <t>1. What is the process for the control, issuance and removal of employee, visitor and contractor identification badges? Who is responsible for that process?</t>
  </si>
  <si>
    <t>5.2.4.4
DO Security</t>
  </si>
  <si>
    <t>1. What is the process for identifying vehicles prior to them entering any secure exterior operations areas?</t>
  </si>
  <si>
    <t xml:space="preserve">1. How is visitor parking managed at the facility?
</t>
  </si>
  <si>
    <t>1. Is training conducted for new and re-assigned personnel in an effort to minimize security risks to the business, its customers and employees?
2. What is the frequency and type of training conducted?
(This question may also be asked of DO Human Resources)</t>
  </si>
  <si>
    <t>1. Are background checks performed for all career employees consistent with national legislation?
2. How often are they repeated or updated?
(This question may also be asked of DO Human Resources)</t>
  </si>
  <si>
    <t xml:space="preserve">1. Do you have a documented personnel selection and hiring policy for employees working within the facilities of the DO or handling mail at external locations? 
</t>
  </si>
  <si>
    <t xml:space="preserve">1. Is your selection and hiring policy for employees consistent with national legislation to ensure that people performing postal duties are suitable for the function? </t>
  </si>
  <si>
    <t>1. How are candidate employees evaluated before hiring - Interviews; Verification of pre-employment data; Other checks measures?</t>
  </si>
  <si>
    <t xml:space="preserve">1. Do you have a documented termination process? 
</t>
  </si>
  <si>
    <t>1. Does the termination process ensure the timely return of identification documents, access control devices, keys, uniforms and other sensitive information?</t>
  </si>
  <si>
    <t>1. Are contractors used to perform mail handling/transport operations or other sensitive functions for the DO?</t>
  </si>
  <si>
    <t>(This question may also be asked of DO Security)
1. What is the process for reporting and communicating employee performance and misconduct?</t>
  </si>
  <si>
    <t xml:space="preserve">1. Do you have a record system to prevent rehiring employees or contractors who have been terminated for cause? </t>
  </si>
  <si>
    <t xml:space="preserve">1. Do you have security awareness programs? Is it documented and maintained for all employees and contractors? 
</t>
  </si>
  <si>
    <r>
      <t>(</t>
    </r>
    <r>
      <rPr>
        <b/>
        <sz val="11"/>
        <color rgb="FF000000"/>
        <rFont val="Calibri"/>
        <family val="2"/>
      </rPr>
      <t>Question applies if contractors are used)</t>
    </r>
    <r>
      <rPr>
        <sz val="11"/>
        <color rgb="FF000000"/>
        <rFont val="Calibri"/>
        <family val="2"/>
      </rPr>
      <t xml:space="preserve">
1. Do contractors inform the DO of any personnel findings or decisions which could pose a potential security risk to the operation?</t>
    </r>
  </si>
  <si>
    <t>1. Do you have a documented process for security of the mail by all modes (air, road, sea and rail) of transportation? Does it also apply to contractors?
2. If yes, please be prepared to provide the documentation for review.
3. Do you comply with all applicable national legislation regarding transportation standards?</t>
  </si>
  <si>
    <t>1. How is access to mail restricted to postal employees or contractors with mail handling responsibilities?</t>
  </si>
  <si>
    <t>7.1.3
DO security</t>
  </si>
  <si>
    <t>1. How do you demonstrate, monitor and measure compliance to driver security requirements?</t>
  </si>
  <si>
    <t>1. How do you demonstrate, monitor and measure compliance to vehicle security?</t>
  </si>
  <si>
    <t>1. How are vehicle cabin and ignition keys for all transport vehicles secured from unauthorized access? 
2. Do you have a key accountability process in place? 
3. If so, how is that accountability process maintained; who is responsible for it?</t>
  </si>
  <si>
    <t>1. Are routes, schedules and planned stops assessed for risk? 
2. If yes, what additional security measures are used to mitigate risk?</t>
  </si>
  <si>
    <t>1. How are the individuals conducting the compliance audit review afforded the necessary authority to obtain relevant information and to enforce corrective action?</t>
  </si>
  <si>
    <t>1. Does the compliance audit review program cover the entire mail security program to ensure implementation of security requirements? 
2. Do the audits address facility security, personnel security, transportation and conveyance security?</t>
  </si>
  <si>
    <t>1. How do you ensure that the compliance audit review program remains independent from those responsible for the implementation of the security requirements?</t>
  </si>
  <si>
    <t>1. How are results of the compliance audits  reported to the executive management of the DO?</t>
  </si>
  <si>
    <t xml:space="preserve">1. Do you have a documented security program covering the areas of prevention and investigation for the protection of mail, employees, partners, customers and postal assets?
</t>
  </si>
  <si>
    <t>1. Do you have a dedicated Postal Security Unit or dedicated personnel to perform safety and security measures? 
2. How many staff members are included in the unit or are responsible for performing safety and security? 
3. Do you have enough personnel dedicated to security functions? 
4.If not, what is not being done as a result of not having enough staff?</t>
  </si>
  <si>
    <t xml:space="preserve">1. Do you perform periodic facility and process security reviews?
</t>
  </si>
  <si>
    <t xml:space="preserve">1. Do you document and communicate to the appropriate employees a crisis plan to ensure the security of mail, employees, customers and postal assets in the event of a man-made or natural disaster that would affect the flow of mail or postal operations.
</t>
  </si>
  <si>
    <t xml:space="preserve">1. Do you document and communicate to the appropriate employees a business continuity plan to minimize postal interruption in the event of significant incident which might impact domestic or international postal operations?
</t>
  </si>
  <si>
    <t>1. Please describe the custody procedures for international mail intended for carriage by air.  
2. Are these procedures also followed by contractors?</t>
  </si>
  <si>
    <t>1. Which mail pieces are exempted from screening?
(compare response to standard requirement B5.2.1)
2. How are the items that are exempted from screening kept separate from items that are subject to screening?</t>
  </si>
  <si>
    <t>1. Describe your mail screening processes and training regime to ensure the identification of prohibited articles in the mail]</t>
  </si>
  <si>
    <t>1. Which mail screening standards are used?
ICAO Annex 17 and the ICAO Aviation Security Manual, DOC 8973?</t>
  </si>
  <si>
    <t>1. What mail screening techniques are used?
–EDD;
– ETVD;
– EDS;
– Manual Search;
– Metal detection;
– X-Ray equipments or other wave based systems.</t>
  </si>
  <si>
    <t xml:space="preserve">1. What is your definition for a high-risk mail item? Is that definition documented?
</t>
  </si>
  <si>
    <t xml:space="preserve">1. Which screening methods are used to screen high risk mail items (pieces or receptacles)? </t>
  </si>
  <si>
    <t xml:space="preserve">1. Describe your screening process in detail for items already contained in mail receptacles or bags. 
2. Which technologies are being used? 
</t>
  </si>
  <si>
    <t>1. Please describe what happens when an item fails the initial screening.
2. What procedures do you follow to determine whether an item that fails initial screening is safe to fly?
(Compare responses to standard)</t>
  </si>
  <si>
    <t>1. When a suspicious mail item or receptacle cannot be resolved, what procedures are followed?
2. What are the isolation and handling procedures for the  suspicious mail item or receptacle?</t>
  </si>
  <si>
    <t>1. When a suspicious mail item or receptacle cannot be resolved, what procedures are followed?
2. What are the notification procedures?
3. Do you notify
  - the Ground Security Coordinator (GSC)?
  - host government authorities, 
  - Police, 
  - Fire Department, and/or 
  - Bomb Squad?
4. Do you inform entities of any additional international mail on the premises that was tendered or transferred with the suspect mail item?</t>
  </si>
  <si>
    <t>1. After security controls have been applied, how is mail accounted for and protected from unauthorized interference prior to loading on an aircraft or secure exchange with the carrier?</t>
  </si>
  <si>
    <t>1. Describe the UPU documentation or electronic equivalent used in the movement of mail?</t>
  </si>
  <si>
    <t xml:space="preserve">1. Do you liaise with local law enforcement to identify if your critical facility (s) is located in a high crime area? </t>
  </si>
  <si>
    <t xml:space="preserve">1. Does the Key Control system register and record the issuance of keys?
</t>
  </si>
  <si>
    <t>1. Are non-issued keys protected in a locked key storage location?</t>
  </si>
  <si>
    <t>Section 5.1.2 
Critical Facility Design Standards</t>
  </si>
  <si>
    <t>1. Is an annual compliance audit conducted on the mail security program by personnel independent of the management team? 
2. Who conducts the audit?
3. What is the current measured level of compliance following the audit</t>
  </si>
  <si>
    <t>S58 - 5.1</t>
  </si>
  <si>
    <t>S58 - 5.2</t>
  </si>
  <si>
    <t>S58 - 6</t>
  </si>
  <si>
    <t>S58 - 7</t>
  </si>
  <si>
    <t>S58 - 8</t>
  </si>
  <si>
    <t>S58 - 9</t>
  </si>
  <si>
    <t>S59 - 5</t>
  </si>
  <si>
    <t>S59 - 6</t>
  </si>
  <si>
    <t>Designated operator</t>
  </si>
  <si>
    <t>Unit address</t>
  </si>
  <si>
    <t>Overall rating</t>
  </si>
  <si>
    <t>Fully implemented (FI)</t>
  </si>
  <si>
    <t>Largely implemented (LI)</t>
  </si>
  <si>
    <t>Partially implemented (PI)</t>
  </si>
  <si>
    <t>Not implemented (NI)</t>
  </si>
  <si>
    <t>Not applicable (NA)</t>
  </si>
  <si>
    <t>S58 – 5.1</t>
  </si>
  <si>
    <t>Physical security measures</t>
  </si>
  <si>
    <t>S58 – 5.2</t>
  </si>
  <si>
    <t>Access control measures</t>
  </si>
  <si>
    <t>S58 – 6</t>
  </si>
  <si>
    <t>Personnel security &amp; training</t>
  </si>
  <si>
    <t>S58 – 7</t>
  </si>
  <si>
    <t>Transportation and conveyance</t>
  </si>
  <si>
    <t>S58 – 8</t>
  </si>
  <si>
    <t>Compliance audit programme</t>
  </si>
  <si>
    <t>S58 – 9</t>
  </si>
  <si>
    <t>Prevention &amp; investigation</t>
  </si>
  <si>
    <t>S59 – 5</t>
  </si>
  <si>
    <t>Screening standards</t>
  </si>
  <si>
    <t>S59 – 6</t>
  </si>
  <si>
    <t>Commercial airmail</t>
  </si>
  <si>
    <t>UPU assessment worksheet</t>
  </si>
  <si>
    <t>Annual risk assessment
An annual risk assessment shall be conducted to identify each critical facility. The assessment shall take into consideration the postal assets and operations at the facility, the general crime rate of the area and other contributing factors that increase the likelihood of criminal incidents.</t>
  </si>
  <si>
    <t>1. Do you conduct an annual risk assessment for each critical facility? (The office of exchange is one critical facility, but you may have more.) 
2. Does the risk assessment report consider the postal assets and operations at the facility, the general crime rate of the area and other contributing factors that increase the likelihood of criminal incidents?</t>
  </si>
  <si>
    <t xml:space="preserve">Where applicable, include: links to an appropriate regulatory website where you are registered; other industry standard websites to which you comply; pictorial evidence showing compliance or copies of business policies to demonstrate compliance; and any other relevant evidence. </t>
  </si>
  <si>
    <t>5.1.2 Critical facility design standards</t>
  </si>
  <si>
    <r>
      <rPr>
        <b/>
        <sz val="11"/>
        <color indexed="8"/>
        <rFont val="Calibri"/>
        <family val="2"/>
      </rPr>
      <t>Resilient construction</t>
    </r>
    <r>
      <rPr>
        <sz val="11"/>
        <color theme="1"/>
        <rFont val="Calibri"/>
        <family val="2"/>
        <scheme val="minor"/>
      </rPr>
      <t xml:space="preserve">
All facilities shall be constructed to national design standards for safety and security and contain resilient materials to preclude illegal entry.</t>
    </r>
  </si>
  <si>
    <t xml:space="preserve">1. Provide construction details for the facilities. 
</t>
  </si>
  <si>
    <t xml:space="preserve">Include details of when the security plan was completed and published, the cycle of review, and any known areas of weakness in the plan. Please also provide comment on the control measures contained within the plan, including those listed above.
If you do not rate as "Fully implemented", include actions to improve your compliance rating. </t>
  </si>
  <si>
    <t>Relevant national/international regulation</t>
  </si>
  <si>
    <t>Inspection and repair programme
A designated programme of annual inspection and repair shall be conducted to assure the integrity of structures.</t>
  </si>
  <si>
    <t xml:space="preserve">1. Do you conduct a programme of annual inspection and repair to assure the integrity of facility structures? 
2. Have you conducted repairs based on an inspection report?
</t>
  </si>
  <si>
    <t xml:space="preserve">Access control and signage
Restricted areas shall be easily identifiable, well-marked and secured with the appropriate access control measures. </t>
  </si>
  <si>
    <t xml:space="preserve">Include details of signage used and their locations within the facility. 
If you do not rate as "Fully implemented", include actions to improve your compliance rating. </t>
  </si>
  <si>
    <t>Include details of when the risk assessment was completed and published, and the cycle of review. 
If you do not rate as "Fully implemented", include actions to improve your compliance rating.</t>
  </si>
  <si>
    <t>Where applicable, include: links to an appropriate regulatory website where you are registered; other industry standard websites to which you comply; pictorial evidence showing compliance or copies of business policies to demonstrate compliance; and any other relevant evidence.</t>
  </si>
  <si>
    <t>Where applicable, include: links to an appropriate regulatory website where you are registered; other industry standard websites to which you comply; pictorial evidence showing compliance or copies of business policies to demonstrate compliance; or any other relevant evidence.</t>
  </si>
  <si>
    <t>Critical facility security plan
For each critical facility, a detailed written facility security plan shall be developed and maintained. The security plan shall contain the following control measures:
• critical facility design standards;
• perimeter barriers;
• perimeter windows, doors or other openings;
• lighting;
• locking mechanisms and key controls;
• access control measures.</t>
  </si>
  <si>
    <t>Section 5.1.3
Perimeter barriers</t>
  </si>
  <si>
    <r>
      <rPr>
        <b/>
        <sz val="11"/>
        <color theme="1"/>
        <rFont val="Calibri"/>
        <family val="2"/>
        <scheme val="minor"/>
      </rPr>
      <t>Physical barriers</t>
    </r>
    <r>
      <rPr>
        <sz val="11"/>
        <color theme="1"/>
        <rFont val="Calibri"/>
        <family val="2"/>
        <scheme val="minor"/>
      </rPr>
      <t xml:space="preserve">
Physical barriers such as fencing, walls and vehicle gates shall be installed to deny access of non-authorized individuals or vehicles onto restricted areas of the facility. 
Perimeter fences or dividing walls shall be set back from the facility (to increase the likelihood of observing intruders attempting to breach the secure area).
The areas adjacent to the perimeter fencing shall be kept free of debris, trees and shrubbery (so they cannot be used to violate the secure area). </t>
    </r>
  </si>
  <si>
    <t>Include details of the physical barriers and how the facility environmental landscape is used/changed to maintain a secure facility. 
If you do not rate as "Fully implemented", include actions to improve your compliance rating.</t>
  </si>
  <si>
    <t xml:space="preserve">Include details of the frequency of checks and the role responsible for undertaking the checks. 
If you do not rate as "Fully implemented", include actions to improve your compliance rating. </t>
  </si>
  <si>
    <r>
      <rPr>
        <b/>
        <sz val="11"/>
        <color theme="1"/>
        <rFont val="Calibri"/>
        <family val="2"/>
        <scheme val="minor"/>
      </rPr>
      <t>Door security</t>
    </r>
    <r>
      <rPr>
        <sz val="11"/>
        <color theme="1"/>
        <rFont val="Calibri"/>
        <family val="2"/>
        <scheme val="minor"/>
      </rPr>
      <t xml:space="preserve">
All exterior doors shall be of sufficient strength to prevent or delay forced entry by use of portable hand tools or other means of aggression.
The number of doors shall be the minimum necessary to provide adequate access and egress including emergency doors to the facility.</t>
    </r>
  </si>
  <si>
    <t xml:space="preserve">Include details of compliance with relevant industry standards and specify the number of perimeter doors at the facility.
If you do not rate as "Fully implemented", include actions to improve your compliance rating. </t>
  </si>
  <si>
    <r>
      <rPr>
        <b/>
        <sz val="11"/>
        <color theme="1"/>
        <rFont val="Calibri"/>
        <family val="2"/>
        <scheme val="minor"/>
      </rPr>
      <t>Signage</t>
    </r>
    <r>
      <rPr>
        <sz val="11"/>
        <color theme="1"/>
        <rFont val="Calibri"/>
        <family val="2"/>
        <scheme val="minor"/>
      </rPr>
      <t xml:space="preserve">
Signs and placards shall be placed on exterior doors denoting restricted access unless they cause a visible obstruction or local regulations do not allow. If appropriate, signs describing responsibility and procedures for notifying authorities should be readily visible if criminal events take place in the facility.</t>
    </r>
  </si>
  <si>
    <t>5.1.2.1
DO security</t>
  </si>
  <si>
    <t>5.1.2.3
DO security</t>
  </si>
  <si>
    <t>5.1.3.1
DO security</t>
  </si>
  <si>
    <t>5.1.3.2
DO security</t>
  </si>
  <si>
    <t xml:space="preserve">Include details of compliance with relevant industry standards and specify the types of signage used at the facility. 
If you do not rate as "Fully implemented", include actions to improve your compliance rating. </t>
  </si>
  <si>
    <t xml:space="preserve">Include details of compliance with relevant industry standards.
If you do not rate as "Fully implemented", include actions to improve your compliance rating. </t>
  </si>
  <si>
    <r>
      <rPr>
        <b/>
        <sz val="11"/>
        <color indexed="8"/>
        <rFont val="Calibri"/>
        <family val="2"/>
      </rPr>
      <t>Window security</t>
    </r>
    <r>
      <rPr>
        <sz val="11"/>
        <color theme="1"/>
        <rFont val="Calibri"/>
        <family val="2"/>
        <scheme val="minor"/>
      </rPr>
      <t xml:space="preserve">
The facility risk assessment may indicate the need for additional security measures such as windows affixed with bars, mesh or any other material to harden these access points against unauthorized entry.</t>
    </r>
  </si>
  <si>
    <t>5.1.4.4
DO security</t>
  </si>
  <si>
    <t>Include details of compliance with relevant industry standards. 
If you do not rate as "Fully Implemented", include actions to improve your compliance rating</t>
  </si>
  <si>
    <t xml:space="preserve">1. Do you liaise with local law enforcement to identify whether your critical facility is located in a high crime area? </t>
  </si>
  <si>
    <t xml:space="preserve">Include details of the level of crime rating for the area in which the facility is located. 
If you do not rate as "Fully implemented", then include actions to improve your compliance rating. </t>
  </si>
  <si>
    <t>Lighting
Adequate lighting systems shall be installed in all pedestrian or vehicle entry/egress areas, exterior operations areas, parking areas, and along perimeter fences or walls. The lighting level shall illuminate these areas sufficiently to identify individuals or vehicles within close proximity. Where CCTV is used illuminating interior areas including operational storage areas shall be considered.</t>
  </si>
  <si>
    <r>
      <rPr>
        <b/>
        <sz val="11"/>
        <color theme="1"/>
        <rFont val="Calibri"/>
        <family val="2"/>
        <scheme val="minor"/>
      </rPr>
      <t>Key controls</t>
    </r>
    <r>
      <rPr>
        <sz val="11"/>
        <color theme="1"/>
        <rFont val="Calibri"/>
        <family val="2"/>
        <scheme val="minor"/>
      </rPr>
      <t xml:space="preserve">
A key control system shall be maintained for adequate key accountability. 
The key control system shall be administered by the Postal Security Unit or the respective postal facility manager. 
The system shall register and records the issuance of keys and protects access to non-issued keys.</t>
    </r>
  </si>
  <si>
    <t>1. Do you have a key control system?</t>
  </si>
  <si>
    <t>5.1.6.2
DO security</t>
  </si>
  <si>
    <t xml:space="preserve">1. Is someone clearly designated as responsible for maintaining the key control system? 
</t>
  </si>
  <si>
    <t xml:space="preserve">Include details of compliance with relevant industry standards. 
If you do not rate as "Fully implemented", include actions to improve your compliance rating. </t>
  </si>
  <si>
    <t>Include details of the key control system. 
If you do not rate as "Fully implemented", include actions to improve your compliance rating.</t>
  </si>
  <si>
    <t xml:space="preserve">1. Does the key control system register and record the issuance of keys?
</t>
  </si>
  <si>
    <t xml:space="preserve">Include details of the process used to manage and record issuance of keys. 
If you do not rate as "Fully implemented", include actions to improve your compliance rating. </t>
  </si>
  <si>
    <t xml:space="preserve">Include details of key security storage systems and physical controls.
If you do not rate as "Fully implemented", include actions to improve your compliance rating. </t>
  </si>
  <si>
    <t>Section 5.2.1
Access control measures: General</t>
  </si>
  <si>
    <t>1. How do the access control measures implemented prevent unauthorized access to mail and mail conveyance vehicles in critical facilities?</t>
  </si>
  <si>
    <t xml:space="preserve">Include a description of the processes that ensure access controls prevent non-authorized access. 
If you do not rate as "Fully implemented", include actions to improve your compliance rating. </t>
  </si>
  <si>
    <t xml:space="preserve">Levels of access control: Access control measures shall prevent unauthorized access to mail, and mail conveyance vehicles, in critical facilities. The appropriate level of access control shall be implemented at every critical facility to protect and secure postal assets. N.B. – Access control may be a manual process utilizing fixed security guard posts at entry/egress points to verify the identity of the individual or vehicle entering the secure area. Access control measures may also consist of simple or complex electronic systems to verify and permit access to the secure areas. Regardless of the technological aspects of the methods utilized, the system possesses the ability to adequately screen and differentiate the access privileges of employees, visitors, service providers, and vendors at all points of entry. The access control system in a critical facility is segmented to ensure that employees, visitors, service providers and vendors be only permitted access to those areas of the facility where they have work functions or conduct business. </t>
  </si>
  <si>
    <t>5.2.1.1 
DO security</t>
  </si>
  <si>
    <t xml:space="preserve">Badge controls
The Postal Security Unit or other postal managers shall be responsible for the control, issuance and removal of employee, visitor and contractor identification badges. A process shall be maintained to report and communicate employee information. </t>
  </si>
  <si>
    <t>5.2.2.1
DO security</t>
  </si>
  <si>
    <t>5.2.2.2 
DO security</t>
  </si>
  <si>
    <t>5.2.2.5
DO security</t>
  </si>
  <si>
    <t>5.2.2.6
DO security</t>
  </si>
  <si>
    <t>5.2.3.1
DO security</t>
  </si>
  <si>
    <t>5.2.4.3
DO security</t>
  </si>
  <si>
    <t>5.2.4.4
DO security</t>
  </si>
  <si>
    <t xml:space="preserve">Include a description of the types of access control used. 
If you do not rate as "Fully implemented", include actions to improve your compliance rating. </t>
  </si>
  <si>
    <t>5.2.1.1
DO security</t>
  </si>
  <si>
    <t xml:space="preserve">Include details of how the segmentation process is implemented and controlled.
If you do not rate as "Fully implemented", include actions to improve your compliance rating. </t>
  </si>
  <si>
    <t>1. Is the access control system in a critical facility segmented to ensure that employees, visitors, service providers and vendors are only permitted access to those areas of a facility where they conduct business or a work related need for entry?</t>
  </si>
  <si>
    <t xml:space="preserve">Include details of the types of access controls used around the facility. 
If you do not rate as "Fully implemented", include actions to improve your compliance rating. </t>
  </si>
  <si>
    <t xml:space="preserve">Include details of the access control systems or processes used. 
If you do not rate as "Fully implemented", include actions to improve your compliance rating. </t>
  </si>
  <si>
    <t xml:space="preserve">Include description of the process to protect entry. 
If you do not rate as "Fully implemented", include actions to improve your compliance rating. </t>
  </si>
  <si>
    <r>
      <t xml:space="preserve">Manual access control: prevent unauthorized entry 
a. Manual access control system 
ii. uniformed security guards, a receptionist or other personnel staff shall be at entry/egress points to verify the entry privileges for each individual 
</t>
    </r>
    <r>
      <rPr>
        <b/>
        <sz val="11"/>
        <color rgb="FF000000"/>
        <rFont val="Calibri"/>
        <family val="2"/>
      </rPr>
      <t xml:space="preserve">N.B. – </t>
    </r>
    <r>
      <rPr>
        <sz val="11"/>
        <color rgb="FF000000"/>
        <rFont val="Calibri"/>
        <family val="2"/>
      </rPr>
      <t>The carriage of personal belongings, e.g. bags, and the limitation thereof as well as the institution of search procedures should be considered.</t>
    </r>
  </si>
  <si>
    <r>
      <t xml:space="preserve">Access control process
</t>
    </r>
    <r>
      <rPr>
        <sz val="11"/>
        <color indexed="8"/>
        <rFont val="Calibri"/>
        <family val="2"/>
      </rPr>
      <t>An adequate access control process shall be in place for the secure (non-customer) areas of all critical facilities. It may consist of a manual access control system or an automated (electronic) access control system.
Depending on the type of system, different sections of the standard apply. Provide details on which type of system is implemented. Use the remaining sections to detail the conformance of the system based on its type.</t>
    </r>
  </si>
  <si>
    <t xml:space="preserve">Include details of processes used to secure access. 
If you do not rate as "Fully implemented", include actions to improve your compliance rating. </t>
  </si>
  <si>
    <r>
      <rPr>
        <b/>
        <sz val="11"/>
        <color rgb="FF000000"/>
        <rFont val="Calibri"/>
        <family val="2"/>
      </rPr>
      <t xml:space="preserve">Manual access control: Documentation and training </t>
    </r>
    <r>
      <rPr>
        <sz val="11"/>
        <color rgb="FF000000"/>
        <rFont val="Calibri"/>
        <family val="2"/>
      </rPr>
      <t xml:space="preserve">
ii. the manual process shall be documented in a standard operating procedure; 
iii. training and instructions shall be provided to the respective personnel administering the system and the individuals stationed at the fixed access control point; </t>
    </r>
  </si>
  <si>
    <r>
      <rPr>
        <b/>
        <sz val="11"/>
        <color rgb="FF000000"/>
        <rFont val="Calibri"/>
        <family val="2"/>
      </rPr>
      <t xml:space="preserve">IF SYSTEM IS MANUAL: </t>
    </r>
    <r>
      <rPr>
        <sz val="11"/>
        <color rgb="FF000000"/>
        <rFont val="Calibri"/>
        <family val="2"/>
      </rPr>
      <t xml:space="preserve">
1. Are training and instructions provided to the respective personnel administering the system and the individuals stationed at the fixed access control point?</t>
    </r>
  </si>
  <si>
    <t xml:space="preserve">Include a description of training content and evidence that training has been delivered. 
If you do not rate as "Fully implemented", include actions to improve your compliance rating. </t>
  </si>
  <si>
    <r>
      <rPr>
        <b/>
        <sz val="11"/>
        <color rgb="FF000000"/>
        <rFont val="Calibri"/>
        <family val="2"/>
      </rPr>
      <t xml:space="preserve">Manual access control: Visitors and vendors </t>
    </r>
    <r>
      <rPr>
        <sz val="11"/>
        <color rgb="FF000000"/>
        <rFont val="Calibri"/>
        <family val="2"/>
      </rPr>
      <t xml:space="preserve">
iv. a visitor registration system shall be implemented to record entries of non-employees into secure areas of the critical facility.</t>
    </r>
  </si>
  <si>
    <t xml:space="preserve">Include a description of the processes to control visitors and vendor access. 
If you do not rate as "Fully implemented", include actions to improve your compliance rating. </t>
  </si>
  <si>
    <r>
      <t xml:space="preserve">Automated access control: prevent unauthorized entry
b. An automated (electronic) access control system 
The system shall be designed to prohibit unauthorized entries of individuals through the entry/egress points and only through a single access system or process and shall be a single access system to only permit entry for the respective badge holder which activates the access point. 
</t>
    </r>
    <r>
      <rPr>
        <b/>
        <sz val="11"/>
        <color rgb="FF000000"/>
        <rFont val="Calibri"/>
        <family val="2"/>
      </rPr>
      <t>N.B. –</t>
    </r>
    <r>
      <rPr>
        <sz val="11"/>
        <color rgb="FF000000"/>
        <rFont val="Calibri"/>
        <family val="2"/>
      </rPr>
      <t xml:space="preserve"> A single access system can also be accomplished by assigning a uniformed security guard or other personnel to a fixed post to monitor the entries/egress from the access point. If the entry/egress point is not monitored, physical access control equipment (turnstiles, access gates and doors) activated by badge readers or electronic keys should be used. </t>
    </r>
  </si>
  <si>
    <r>
      <rPr>
        <b/>
        <sz val="11"/>
        <color rgb="FF000000"/>
        <rFont val="Calibri"/>
        <family val="2"/>
      </rPr>
      <t xml:space="preserve">IF SYSTEM IS AUTOMATED: </t>
    </r>
    <r>
      <rPr>
        <sz val="11"/>
        <color rgb="FF000000"/>
        <rFont val="Calibri"/>
        <family val="2"/>
      </rPr>
      <t xml:space="preserve">
1. How are entry and egress points protected to prevent unauthorized entry? 
2. Are guards or other personnel posted or is a turnstile or other mechanical means used? 
3. Is the system designed so that only a single entry is allowed for the badge holder who activated the system (in other words, how does the system prevent tailgating)?</t>
    </r>
  </si>
  <si>
    <t>Include a description of the system used. 
If you do not rate as "Fully implemented", include actions to improve your compliance rating.</t>
  </si>
  <si>
    <t xml:space="preserve">Include a description of the process to control visitor and vendor access. 
If you do not rate as "Fully implemented", include actions to improve your compliance rating. </t>
  </si>
  <si>
    <t xml:space="preserve">Include a description of the process used for vehicle access. 
If you do not rate as "Fully implemented", include actions to improve your compliance rating. </t>
  </si>
  <si>
    <r>
      <rPr>
        <b/>
        <sz val="11"/>
        <color indexed="8"/>
        <rFont val="Calibri"/>
        <family val="2"/>
      </rPr>
      <t>Signage</t>
    </r>
    <r>
      <rPr>
        <sz val="11"/>
        <color indexed="8"/>
        <rFont val="Calibri"/>
        <family val="2"/>
      </rPr>
      <t xml:space="preserve">
Entrance to these areas shall be clearly marked and placarded to ensure awareness of the boundaries of the restricted area.</t>
    </r>
  </si>
  <si>
    <t xml:space="preserve">Include a description of the placarding and marking at the facility. 
If you do not rate as "Fully implemented", include actions to improve your compliance rating. </t>
  </si>
  <si>
    <t xml:space="preserve">Include a description of the process used for vehicle access.
If you do not rate as "Fully implemented", include actions to improve your compliance rating. </t>
  </si>
  <si>
    <t xml:space="preserve">1. How are non-official or third party vehicles wishing to enter the facility controlled?
</t>
  </si>
  <si>
    <t>Include a description of how employee parking is managed at the facility. 
If you do not rate as "Fully implemented", include actions to improve your compliance rating.</t>
  </si>
  <si>
    <t>Include a description of how visitor parking is managed at the facility.
If you do not rate as "Fully implemented", include actions to improve your compliance rating.</t>
  </si>
  <si>
    <t xml:space="preserve">Include a description of the facility identification system.
If you do not rate as "Fully implemented", include actions to improve your compliance rating. </t>
  </si>
  <si>
    <t xml:space="preserve">Personnel badges
Postal personnel (career, temporary or contract employees) shall be provided with easily identifiable identification badges featuring their legal name as documented in the Human Resource system, photograph and expiration date. Other information such as access level, department/unit, may be added as required by local regulations and legislation. </t>
  </si>
  <si>
    <t xml:space="preserve">Include a description of the badge identification system and the content of employee and visitor identification badges.
If you do not rate as "Fully implemented", include actions to improve your compliance rating. </t>
  </si>
  <si>
    <t xml:space="preserve">Include a description of the identification badge control process used. 
If you do not rate as "Fully implemented", include actions to improve your compliance rating. </t>
  </si>
  <si>
    <t xml:space="preserve">Include a description of the process used for vehicle identification. 
If you do not rate as "Fully implemented", include actions to improve your compliance rating. </t>
  </si>
  <si>
    <t>Personnel security and training</t>
  </si>
  <si>
    <t>Employee termination
The termination process shall be documented for employees and contractors.
The termination process shall ensure the timely return of identification documents, access control devices, keys, uniforms and other sensitive information.
A record system shall be maintained to prevent re-hiring of employees or contractors who have been terminated due to misconduct.</t>
  </si>
  <si>
    <t>Include description of process for preventing the rehiring of employees who have been dismissed. 
If you do not rate as "Fully implemented", include actions to improve your compliance rating.</t>
  </si>
  <si>
    <t>Include process for contractor agreement in handling and transporting mail.
If you do not rate as "Fully implemented", include actions to improve your compliance rating.</t>
  </si>
  <si>
    <t>Section 6.1
Personnel security and training: General</t>
  </si>
  <si>
    <t>1. Is training conducted for new and re-assigned personnel in an effort to minimize security risks to the business, its customers and employees?
2. What is the frequency and type of training conducted?
(This question may also be asked of DO Human Resources.)</t>
  </si>
  <si>
    <t xml:space="preserve">Include details of the responsibilities of HR and security.
If you do not rate as "Fully implemented", include actions to improve your compliance rating. </t>
  </si>
  <si>
    <r>
      <t xml:space="preserve">Employee hiring
</t>
    </r>
    <r>
      <rPr>
        <sz val="11"/>
        <color indexed="8"/>
        <rFont val="Calibri"/>
        <family val="2"/>
      </rPr>
      <t>The personnel selection and hiring policy shall be documented for all employees working within the facilities of the DO or handling mail at external locations.
The hiring policy shall be consistent with national legislation to ensure prospective and current employees and contractors are qualified to perform postal duties as a person of integrity.
Background checks (criminal history or police checks) for all career employees shall be conducted consistent with national legislation.
The hiring process shall include interviews, pre-employment data verification and other confirmation measures commensurate with positions or duties.</t>
    </r>
  </si>
  <si>
    <t>1. Are background checks performed for all career employees consistent with national legislation?
2. How often are they repeated or updated?
(This question may also be asked of DO Human Resources.)</t>
  </si>
  <si>
    <t xml:space="preserve">Include details of the responsibilities of HR and security. 
If you do not rate as "Fully implemented", include actions to improve your compliance rating. </t>
  </si>
  <si>
    <t>Include a description and the content of the policy or policies used.
If you do not rate as "Fully implemented", include actions to improve your compliance rating.</t>
  </si>
  <si>
    <t xml:space="preserve">1. Is your selection and hiring policy for employees consistent with national legislation to ensure that those performing postal duties are suitable for the function? </t>
  </si>
  <si>
    <t xml:space="preserve">Include details of national legislation requirements. 
If you do not rate as "Fully implemented", include actions to improve your compliance rating. </t>
  </si>
  <si>
    <t>1. How are candidate employees evaluated before hiring – interviews, verification of pre-employment data, and/or other checks?</t>
  </si>
  <si>
    <t>Include a description of the evaluation process used.
If you do not rate as "Fully implemented", include actions to improve your compliance rating.</t>
  </si>
  <si>
    <t>Include a description of the termination process used. 
If you do not rate as "Fully implemented", include actions to improve your compliance rating.</t>
  </si>
  <si>
    <t>Include a description of the recuperation process of business documents and assets from the employee dismissed for cause.
If you do not rate as "Fully implemented", include actions to improve your compliance rating.</t>
  </si>
  <si>
    <t xml:space="preserve">1. Do you have a record system to prevent re-hiring employees or contractors who have been terminated for cause? </t>
  </si>
  <si>
    <t>(This question may also be asked of DO security)
1. What is the process for reporting and communicating employee performance and misconduct?</t>
  </si>
  <si>
    <t>Include a description of the process and frequency of performance management.
If you do not rate as "Fully implemented", include actions to improve your compliance rating.</t>
  </si>
  <si>
    <r>
      <rPr>
        <b/>
        <sz val="11"/>
        <color theme="1"/>
        <rFont val="Calibri"/>
        <family val="2"/>
        <scheme val="minor"/>
      </rPr>
      <t>Contractor compliance</t>
    </r>
    <r>
      <rPr>
        <sz val="11"/>
        <color theme="1"/>
        <rFont val="Calibri"/>
        <family val="2"/>
        <scheme val="minor"/>
      </rPr>
      <t xml:space="preserve">
Contractors used to perform mail handling/transport operations or other sensitive functions shall apply personnel security measures equivalent to the DOs as described in 6.2. </t>
    </r>
  </si>
  <si>
    <t>6.3.1
DO operations</t>
  </si>
  <si>
    <r>
      <t xml:space="preserve">Contractor security
</t>
    </r>
    <r>
      <rPr>
        <sz val="11"/>
        <color theme="1"/>
        <rFont val="Calibri"/>
        <family val="2"/>
        <scheme val="minor"/>
      </rPr>
      <t>The contractor shall inform the DO of any personnel findings or decisions which could pose potential security risks to the operation.</t>
    </r>
  </si>
  <si>
    <t>6.3.2
DO operations</t>
  </si>
  <si>
    <r>
      <rPr>
        <b/>
        <sz val="11"/>
        <color rgb="FF000000"/>
        <rFont val="Calibri"/>
        <family val="2"/>
      </rPr>
      <t>If contractors are used:</t>
    </r>
    <r>
      <rPr>
        <sz val="11"/>
        <color rgb="FF000000"/>
        <rFont val="Calibri"/>
        <family val="2"/>
      </rPr>
      <t xml:space="preserve">
1. Do contractors inform the DO of any personnel findings or decisions which could pose a potential security risk to the operation?</t>
    </r>
  </si>
  <si>
    <t>Include details of the process for contractors to communicate recruitment findings.
If you do not rate as "Fully implemented", include actions to improve your compliance rating.</t>
  </si>
  <si>
    <r>
      <rPr>
        <b/>
        <sz val="11"/>
        <color theme="1"/>
        <rFont val="Calibri"/>
        <family val="2"/>
        <scheme val="minor"/>
      </rPr>
      <t>Security awareness training programme</t>
    </r>
    <r>
      <rPr>
        <sz val="11"/>
        <color theme="1"/>
        <rFont val="Calibri"/>
        <family val="2"/>
        <scheme val="minor"/>
      </rPr>
      <t xml:space="preserve">
Security awareness training programmes shall be documented and maintained for all employees and contractors. </t>
    </r>
  </si>
  <si>
    <t xml:space="preserve">1. Do you have security awareness programmes? Are they documented and maintained for all employees and contractors? 
</t>
  </si>
  <si>
    <t>Include a description of the security awareness programme(s), frequency and content.
If you do not rate as "Fully implemented", include actions to improve your compliance rating.</t>
  </si>
  <si>
    <t>Transportation and conveyance security requirements for DOs and postal contractors</t>
  </si>
  <si>
    <t>Section 7.1
Transportation and conveyance security requirements for DOs and postal contractors</t>
  </si>
  <si>
    <t>1. Do you have a documented process for security of the mail by all modes (air, road, sea and rail) of transportation? Does it also apply to contractors?
2. If yes, please provide the documentation for review.
3. Do you comply with all applicable national legislation regarding transportation standards?</t>
  </si>
  <si>
    <t>Include details of your documented national processes and procedures. 
If you do not rate as "Fully implemented", include actions to improve your compliance rating.</t>
  </si>
  <si>
    <t>Include details of your access control procedures and processes. 
If you do not rate as "Fully implemented", include actions to improve your compliance rating.</t>
  </si>
  <si>
    <t>If you do not rate as "Fully implemented", include actions to improve your compliance rating.</t>
  </si>
  <si>
    <t>Mail transport vehicles and equipment
Mail transport vehicles shall be designed from resilient materials and possess features such as a solid-top, hard-sides or reinforced soft-sides and locked cargo doors. Vehicles should be inspected before loading and any signs of tampering reported.
When vehicles loaded with mail are in transit or left unattended outside of secure postal or contractor premises, the vehicle and all access points to the mail shall be secured (locked).
Whenever possible, vehicles or conveyances shall be clearly marked or identifiable as an authorized postal vehicle or postal contracted vehicle. 
Vehicles, conveyance or containers shall be properly emptied.</t>
  </si>
  <si>
    <t>1. How do you demonstrate, monitor and measure compliance with vehicle security?</t>
  </si>
  <si>
    <t>Include details of recent compliance tests.
If you do not rate as "Fully implemented", include actions to improve your compliance rating.</t>
  </si>
  <si>
    <r>
      <t xml:space="preserve">Mail transport vehicle operators
</t>
    </r>
    <r>
      <rPr>
        <sz val="11"/>
        <color rgb="FF000000"/>
        <rFont val="Calibri"/>
        <family val="2"/>
      </rPr>
      <t>Whenever possible, transport operators (postal or contractor) shall wear a designated postal uniform and/or possess and clearly display a valid form of postal or contractor identification.</t>
    </r>
  </si>
  <si>
    <t>1. How do you demonstrate, monitor and measure compliance with driver security requirements?</t>
  </si>
  <si>
    <t>1. How are vehicle cabin and ignition keys for all transport vehicles secured from unauthorized access? 
2. Do you have a key accountability process in place? 
3. If so, how is that accountability process maintained? Who is responsible for it?</t>
  </si>
  <si>
    <t>1. Are routes, schedules and planned stops assessed for risk? 
2. If yes, what additional security measures are taken to mitigate risk?</t>
  </si>
  <si>
    <t>Compliance audit programme and oversight</t>
  </si>
  <si>
    <t>Section 8.1
Compliance audit programme and oversight</t>
  </si>
  <si>
    <t>1. Are annual compliance audits conducted on the mail security programme by personnel independent of the management team? 
2. Who conducts the audit?
3. What is the current measured level of compliance following the audit?</t>
  </si>
  <si>
    <t>1. How are results of the compliance audits reported to the executive management of the DO?</t>
  </si>
  <si>
    <r>
      <t xml:space="preserve">Compliance audit content
</t>
    </r>
    <r>
      <rPr>
        <sz val="11"/>
        <color indexed="8"/>
        <rFont val="Calibri"/>
        <family val="2"/>
      </rPr>
      <t>The compliance audit review programme covers the entire mail security programme to ensure implementation of security requirements. The compliance audit review programme shall include but not be limited to, an emphasized focus on:
− facility security;
− personnel security;
− transportation and conveyance security.</t>
    </r>
  </si>
  <si>
    <t>1. Does the compliance audit review programme cover the entire mail security programme to ensure implementation of security requirements? 
2. Do the audits address facility security, personnel security, and transportation and conveyance security?</t>
  </si>
  <si>
    <t xml:space="preserve">If you do not rate as "Fully implemented", include actions to improve your compliance rating. </t>
  </si>
  <si>
    <r>
      <t xml:space="preserve">Compliance audit objectivity
</t>
    </r>
    <r>
      <rPr>
        <sz val="11"/>
        <color indexed="8"/>
        <rFont val="Calibri"/>
        <family val="2"/>
      </rPr>
      <t xml:space="preserve">The DO shall ensure that the management of the compliance audit review programme is independent from individuals responsible for the implementation of the security requirements. </t>
    </r>
  </si>
  <si>
    <t>1. How do you ensure that the compliance audit review programme remains independent from those responsible for the implementation of the security requirements?</t>
  </si>
  <si>
    <r>
      <t>Compliance audit results</t>
    </r>
    <r>
      <rPr>
        <sz val="11"/>
        <color indexed="8"/>
        <rFont val="Calibri"/>
        <family val="2"/>
      </rPr>
      <t xml:space="preserve">
Records of the compliance audits and recommendations shall be maintained.
The result of the compliance audits shall be reported to the executive management of the DO. Follow up actions shall be monitored and documented. </t>
    </r>
  </si>
  <si>
    <t>Postal security unit for prevention and investigation management</t>
  </si>
  <si>
    <r>
      <t xml:space="preserve">Documented postal security programme
The DO shall have a documented security programme covering the areas of prevention and investigation for the protection of mail, employees, partners, customers and postal assets. This shall be communicated to all employees.
</t>
    </r>
    <r>
      <rPr>
        <i/>
        <sz val="11"/>
        <color indexed="8"/>
        <rFont val="Calibri"/>
        <family val="2"/>
      </rPr>
      <t>EXAMPLE: Equipment, vehicles, uniforms, information technology, etc.</t>
    </r>
  </si>
  <si>
    <t xml:space="preserve">1. Do you have a documented security programme covering the areas of prevention and investigation for the protection of mail, employees, partners, customers and postal assets?
</t>
  </si>
  <si>
    <t>1. Do you have a dedicated Postal Security Unit or dedicated personnel to perform safety and security measures? 
2. How many staff members are included in the unit or are responsible for performing safety and security? 
3. Do you have enough personnel dedicated to security functions? 
4.If not, what is not being done as a result?</t>
  </si>
  <si>
    <t xml:space="preserve">1. Do you document and communicate to the appropriate employees a crisis plan to ensure the security of mail, employees, customers and postal assets in the event of a man-made or natural disaster that would affect the flow of mail or postal operations?
</t>
  </si>
  <si>
    <t>Documented business continuity plan
The DO shall document and communicate to the appropriate employees a business continuity plan to minimize postal interruption in the event of significant incident which might impact domestic or international postal operations.</t>
  </si>
  <si>
    <r>
      <rPr>
        <b/>
        <sz val="11"/>
        <color indexed="8"/>
        <rFont val="Calibri"/>
        <family val="2"/>
      </rPr>
      <t>Custody and control of international airmail</t>
    </r>
    <r>
      <rPr>
        <sz val="11"/>
        <color indexed="8"/>
        <rFont val="Calibri"/>
        <family val="2"/>
      </rPr>
      <t xml:space="preserve">
The DO shall maintain direct custody (by DO or designee) and control of international mail intended for carriage by air from the time of acceptance until dispatched to the carrier/agent/designee. When a DO arranges to have a contractor or other entity accept international airmail on its behalf, the DO remains responsible for acceptance and handling of the mail. As such, the DO should have processes in place whereby the contractor or other entity shall comply with these standards.</t>
    </r>
  </si>
  <si>
    <t>1. What custody procedures are used for international mail intended for carriage by air?
2. Are these procedures also followed by contractors?</t>
  </si>
  <si>
    <r>
      <t xml:space="preserve">Define exempted items
</t>
    </r>
    <r>
      <rPr>
        <sz val="11"/>
        <color indexed="8"/>
        <rFont val="Calibri"/>
        <family val="2"/>
      </rPr>
      <t xml:space="preserve">When dispatching mail consisting of international post items up to 500 grammes, the DO may dispatch it without additional screening if the DO has adhered to the security measures outlined in UPU standard S58. </t>
    </r>
    <r>
      <rPr>
        <i/>
        <sz val="11"/>
        <color indexed="8"/>
        <rFont val="Calibri"/>
        <family val="2"/>
      </rPr>
      <t>NOTE  There may be other applicable international and/or national regulations which may define different thresholds for exemptions. Any exemptions applied should be in agreement with the appropriate national legislation or regulation.</t>
    </r>
    <r>
      <rPr>
        <sz val="11"/>
        <color indexed="8"/>
        <rFont val="Calibri"/>
        <family val="2"/>
      </rPr>
      <t xml:space="preserve"> UPU member countries may agree to permit exemptions from screening or the use of alternative security measures because of the special nature of some types of mail. Such exemptions should be clearly defined in UPU member countries' National Civil Aviation Security Program (NCASP).</t>
    </r>
  </si>
  <si>
    <t>1. Which mail items are exempted from screening?
(Compare response to standard requirement 5.2.1.)
2. How are the items that are exempted from screening kept separate from items that are subject to screening?</t>
  </si>
  <si>
    <r>
      <t xml:space="preserve">Define mail items to be screened
In consideration of the NCASP when screening mail: 
a. the means or method most likely to detect prohibited articles (as defined in UPU postal security standards) shall be employed, taking into consideration the nature of the receptacle or item; and 
b. the means or method employed shall be of a standard sufficient to reasonably ensure that no prohibited articles are concealed in the receptacle or item. 
If it cannot be reasonable established that there are no prohibited articles in the receptacles or items, they shall be rejected or be rescreened. 
DOs shall ensure that all personnel carrying out the screening are properly trained and supervised. Screening equipment shall be maintained, tested and operated in accordance with the manufacturer's instructions.
</t>
    </r>
    <r>
      <rPr>
        <i/>
        <sz val="11"/>
        <color theme="1"/>
        <rFont val="Calibri"/>
        <family val="2"/>
        <scheme val="minor"/>
      </rPr>
      <t>NOTE  A screening method may be inefficient and ineffective when it is not suited to the type of consignment being inspected. In some cases, a single screening method may not be sufficient to inspect all types of mail therefore, more than one method should be readily available.</t>
    </r>
  </si>
  <si>
    <t>1. Describe your mail screening processes and training regime to ensure the identification of prohibited articles in the mail.</t>
  </si>
  <si>
    <t>Screen mail items
The DO or designee shall screen items by at least one of the following methods in accordance with the requirements of their national aviation security programme. As a minimum, the NCASP should reflect the standards and recommended practices set forth in ICAO Annex 17 and the guidance material in ICAO Aviation Security Manual, Doc 8973.
– EDD;
– EDS;
– ETVD;
– manual search;
– metal detection;
– X-ray equipment or other wave based systems.</t>
  </si>
  <si>
    <t>1. Which mail screening standards are used – ICAO Annex 17 and the ICAO Aviation Security Manual, Doc 8973?</t>
  </si>
  <si>
    <t>Section 5.4
High-risk items</t>
  </si>
  <si>
    <t xml:space="preserve">Define high-risk mail items
Mail that requires additional security measures beyond baseline procedures is considered high risk. Mail or mail items can be considered high risk if there are:
– anomalies in its nature that give rise to suspicion such as evidence of tampering;
– due to its nature, baseline security measures alone are unlikely to detect prohibited articles as defined in the UPU postal security standards;
– specific intelligence or threat information about it;
– reasons to suspect that it contains or poses a threat based on risk assessment by an appropriate authority for aviation security, aircraft operators or other actors in the supply chain.
</t>
  </si>
  <si>
    <r>
      <rPr>
        <b/>
        <sz val="11"/>
        <color theme="1"/>
        <rFont val="Calibri"/>
        <family val="2"/>
        <scheme val="minor"/>
      </rPr>
      <t>Screen high-risk mail items</t>
    </r>
    <r>
      <rPr>
        <sz val="11"/>
        <color theme="1"/>
        <rFont val="Calibri"/>
        <family val="2"/>
        <scheme val="minor"/>
      </rPr>
      <t xml:space="preserve">
The DO or designee shall screen high risk items: 
by viewing the item or receptacle from two angles and complying with national legislation,
OR
utilizing a combination of two or more screening methods below:
– manual search;
– X-ray equipment;
– EDD;
– ETD.</t>
    </r>
  </si>
  <si>
    <t xml:space="preserve">1. Which screening methods are used to screen high-risk mail items (pieces or receptacles)? </t>
  </si>
  <si>
    <r>
      <t xml:space="preserve">Screen mail receptacles/bags
</t>
    </r>
    <r>
      <rPr>
        <sz val="11"/>
        <color theme="1"/>
        <rFont val="Calibri"/>
        <family val="2"/>
        <scheme val="minor"/>
      </rPr>
      <t>When authorized by their respective national authorities, the DO or designee shall utilize the technologies below to screen items already contained in receptacles/bags:
– X-ray screening technology that is the most appropriate for the particular item or receptacle:
   i. the DO shall X-ray one receptacle at a time to search for indications of unauthorized explosives, incendiaries, and other destructive substances or items,
   ii. mail receptacles containing commodities that are too dense to render an accurate X-ray image must be screened twice in succession, rotating the receptacle 90 degrees horizontally in either direction prior to screening it the second time,
   iii. if the X-ray image is unclear, shielded or opaque or contains any unidentifiable anomalies, the DO shall clear the X-ray image by removing each mail piece from the receptacle and re-screen the individual pieces.
and/or
– EDD; 
and/or
– EDS.</t>
    </r>
  </si>
  <si>
    <t>5.5.1
DO security</t>
  </si>
  <si>
    <r>
      <t xml:space="preserve">Clear suspicious items
</t>
    </r>
    <r>
      <rPr>
        <sz val="11"/>
        <color theme="1"/>
        <rFont val="Calibri"/>
        <family val="2"/>
        <scheme val="minor"/>
      </rPr>
      <t>If the DO or screening designee identifies an item which cannot be cleared (alarm) during the initial screening, the item shall not be handed over to a carrier until the item is determined to be "Safe to Fly".
The item should be handled as a high-risk item in accordance with 5.4.</t>
    </r>
  </si>
  <si>
    <t>1. Please describe what happens when an item fails the initial screening.
2. What procedures do you follow to determine whether an item that fails initial screening is safe to fly?
(Compare responses to standard.)</t>
  </si>
  <si>
    <t>Section 5.7
Notification procedures</t>
  </si>
  <si>
    <r>
      <t xml:space="preserve">Isolation of failed mail pieces
</t>
    </r>
    <r>
      <rPr>
        <sz val="11"/>
        <color theme="1"/>
        <rFont val="Calibri"/>
        <family val="2"/>
        <scheme val="minor"/>
      </rPr>
      <t>Cognizant of NCASP requirements, if the DO or screening designee cannot clear an item after following the procedures outlined above, the mail item shall not be handed over, loaded or transported to any carrier/aircraft. The item shall be isolated in a secure location, controlled, and physically guarded to prevent unauthorized access.</t>
    </r>
  </si>
  <si>
    <t>1. When a suspicious mail item or receptacle cannot be resolved, what procedures are followed?
2. What are the isolation and handling procedures for suspicious mail items or receptacles?</t>
  </si>
  <si>
    <r>
      <t xml:space="preserve">Notification for failed mail pieces
</t>
    </r>
    <r>
      <rPr>
        <sz val="11"/>
        <color theme="1"/>
        <rFont val="Calibri"/>
        <family val="2"/>
        <scheme val="minor"/>
      </rPr>
      <t xml:space="preserve"> The DO or screening designee shall:
– immediately contact the ground security coordinator (GSC), host government authorities, police, fire department, and/or bomb squad, according to local requirements;
– inform entities identified of any additional international mail on the premises that was tendered or transferred with the suspect mail item.</t>
    </r>
  </si>
  <si>
    <t>1. When a suspicious mail item or receptacle cannot be resolved, what procedures are followed?
2. What are the notification procedures?
3. Do you notify:
 - ground security coordinator (GSC),
 - host government authorities,
 - police,
 - fire department, and/or 
 - bomb squad?
4. Do you inform entities of any additional international mail on the premises that was tendered or transferred with the suspect mail item?</t>
  </si>
  <si>
    <t>1. Describe the UPU documentation or electronic equivalent used in the movement of mail.</t>
  </si>
  <si>
    <t>Mail security procedures 
The DO shall tender items to carriers, ground handling agents or other contractors for transport on aircraft in identifiable bags (receptacles) or containers affixed with the appropriate UPU forms or receptacle labels. 
After screening or the application of other security controls, mail shall be accounted for and protected from unauthorized interference prior to loading on an aircraft or secure exchange with the carrier, ground handling agent or other contractor.
In accordance with their NCASP, a DO who has applied screening and security controls may be required to provide a consignment security declaration to the aircraft operator. The NCASP may also require additional record-keeping for the purposes of an audit trail that the DO may need to address.</t>
  </si>
  <si>
    <t>1. What mail screening techniques are used?
– EDD;
– ETVD;
– EDS;
– manual search;
– metal detection;
– X-ray equipment or other wave based systems.</t>
  </si>
  <si>
    <t>1. Is the appropriate level of access control implemented at every critical facility to protect and secure postal assets? 
2. What type of access control is used?</t>
  </si>
  <si>
    <r>
      <rPr>
        <b/>
        <sz val="11"/>
        <color rgb="FF000000"/>
        <rFont val="Calibri"/>
        <family val="2"/>
      </rPr>
      <t xml:space="preserve">IF SYSTEM IS MANUAL: 
</t>
    </r>
    <r>
      <rPr>
        <sz val="11"/>
        <color rgb="FF000000"/>
        <rFont val="Calibri"/>
        <family val="2"/>
      </rPr>
      <t>1.</t>
    </r>
    <r>
      <rPr>
        <b/>
        <sz val="11"/>
        <color rgb="FF000000"/>
        <rFont val="Calibri"/>
        <family val="2"/>
      </rPr>
      <t xml:space="preserve"> </t>
    </r>
    <r>
      <rPr>
        <sz val="11"/>
        <color rgb="FF000000"/>
        <rFont val="Calibri"/>
        <family val="2"/>
      </rPr>
      <t xml:space="preserve">Is the manual access control system or process documented and in place for critical postal facilities? 
</t>
    </r>
  </si>
  <si>
    <t xml:space="preserve">1. Do personnel at the facility posses appropriate identification badges?
</t>
  </si>
  <si>
    <t xml:space="preserve">Include details of when the inspection was completed and published, and the cycle of review. Also include details and information relating to any repairs conducted based on the last inspection report. 
If you do not rate as "Fully implemented", include actions to improve your compliance rating. </t>
  </si>
  <si>
    <t xml:space="preserve">1. Do the exterior doors of the facility provide appropriate security? 
</t>
  </si>
  <si>
    <t xml:space="preserve">1. Do the exterior doors of the facility include appropriate signage? 
</t>
  </si>
  <si>
    <t xml:space="preserve">1. Do the facility exterior windows and doors have appropriate locking mechanisms to prevent non-authorized access? 
</t>
  </si>
  <si>
    <t xml:space="preserve">1. Do the exterior windows and doors have appropriate locking mechanisms to prevent non-authorized access? 
</t>
  </si>
  <si>
    <t xml:space="preserve">Include details of the role responsible for maintaining the key control system. 
If you do not rate as "Fully implemented", include actions to improve your compliance rating. </t>
  </si>
  <si>
    <r>
      <rPr>
        <b/>
        <sz val="11"/>
        <color theme="1"/>
        <rFont val="Calibri"/>
        <family val="2"/>
        <scheme val="minor"/>
      </rPr>
      <t xml:space="preserve">Emergency lighting </t>
    </r>
    <r>
      <rPr>
        <sz val="11"/>
        <color theme="1"/>
        <rFont val="Calibri"/>
        <family val="2"/>
        <scheme val="minor"/>
      </rPr>
      <t xml:space="preserve">
Emergency lighting shall be installed in critical operational areas.</t>
    </r>
  </si>
  <si>
    <t>General
Personnel are important to postal operations; as such it is fundamental to operators that any potential security risks that are posed as a result of new employees or parties providing services entering into the business, as well as those resulting from the redeployment of employees onto roles with different vetting or training requirements are minimized. Personnel security and training shall be deployed in order to reduce and minimize security risks to the business, its customers and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</si>
</sst>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indexed="8"/>
      <name val="Calibri"/>
      <family val="2"/>
    </font>
    <font>
      <sz val="18"/>
      <color indexed="8"/>
      <name val="Calibri"/>
      <family val="2"/>
    </font>
    <font>
      <b/>
      <sz val="16"/>
      <color indexed="8"/>
      <name val="Calibri"/>
      <family val="2"/>
    </font>
    <font>
      <b/>
      <sz val="14"/>
      <color indexed="8"/>
      <name val="Calibri"/>
      <family val="2"/>
    </font>
    <font>
      <b/>
      <sz val="13"/>
      <name val="Arial"/>
      <family val="2"/>
    </font>
    <font>
      <sz val="8"/>
      <name val="Calibri"/>
      <family val="2"/>
    </font>
    <font>
      <sz val="14"/>
      <name val="Arial"/>
      <family val="2"/>
    </font>
    <font>
      <sz val="14"/>
      <color indexed="8"/>
      <name val="Arial"/>
      <family val="2"/>
    </font>
    <font>
      <b/>
      <sz val="12"/>
      <color rgb="FF000000"/>
      <name val="Calibri"/>
      <family val="2"/>
    </font>
    <font>
      <sz val="10"/>
      <color theme="1"/>
      <name val="Calibri"/>
      <family val="2"/>
      <scheme val="minor"/>
    </font>
    <font>
      <b/>
      <sz val="11"/>
      <color rgb="FF000000"/>
      <name val="Calibri"/>
      <family val="2"/>
    </font>
    <font>
      <sz val="11"/>
      <color rgb="FF000000"/>
      <name val="Calibri"/>
      <family val="2"/>
    </font>
    <font>
      <sz val="11"/>
      <color rgb="FF000000"/>
      <name val="Verdana"/>
      <family val="2"/>
    </font>
    <font>
      <sz val="11"/>
      <color indexed="8"/>
      <name val="Calibri"/>
      <family val="2"/>
    </font>
    <font>
      <sz val="11"/>
      <color theme="1"/>
      <name val="Calibri"/>
      <family val="2"/>
      <scheme val="minor"/>
    </font>
    <font>
      <b/>
      <sz val="11"/>
      <color indexed="8"/>
      <name val="Calibri"/>
      <family val="2"/>
    </font>
    <font>
      <i/>
      <sz val="11"/>
      <color indexed="8"/>
      <name val="Calibri"/>
      <family val="2"/>
    </font>
    <font>
      <b/>
      <sz val="16"/>
      <color theme="1"/>
      <name val="Arial"/>
      <family val="2"/>
    </font>
    <font>
      <b/>
      <sz val="16"/>
      <color indexed="8"/>
      <name val="Calibri"/>
      <family val="2"/>
    </font>
    <font>
      <b/>
      <sz val="20"/>
      <color rgb="FF000000"/>
      <name val="Calibri"/>
      <family val="2"/>
    </font>
    <font>
      <b/>
      <sz val="11"/>
      <color theme="1"/>
      <name val="Calibri"/>
      <family val="2"/>
      <scheme val="minor"/>
    </font>
    <font>
      <i/>
      <sz val="11"/>
      <color rgb="FF000000"/>
      <name val="Calibri"/>
      <family val="2"/>
    </font>
    <font>
      <b/>
      <sz val="12"/>
      <color theme="1"/>
      <name val="Calibri"/>
      <family val="2"/>
      <scheme val="minor"/>
    </font>
    <font>
      <b/>
      <sz val="14"/>
      <color rgb="FF000000"/>
      <name val="Calibri"/>
      <family val="2"/>
    </font>
    <font>
      <i/>
      <sz val="11"/>
      <color theme="1"/>
      <name val="Calibri"/>
      <family val="2"/>
      <scheme val="minor"/>
    </font>
  </fonts>
  <fills count="17">
    <fill>
      <patternFill patternType="none"/>
    </fill>
    <fill>
      <patternFill patternType="gray125"/>
    </fill>
    <fill>
      <patternFill patternType="solid">
        <fgColor indexed="55"/>
        <bgColor indexed="64"/>
      </patternFill>
    </fill>
    <fill>
      <patternFill patternType="solid">
        <fgColor theme="0" tint="-0.499984740745262"/>
        <bgColor indexed="64"/>
      </patternFill>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0070C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9933"/>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FFFFFF"/>
        <bgColor indexed="64"/>
      </patternFill>
    </fill>
  </fills>
  <borders count="63">
    <border>
      <left/>
      <right/>
      <top/>
      <bottom/>
      <diagonal/>
    </border>
    <border>
      <left style="medium">
        <color indexed="55"/>
      </left>
      <right/>
      <top style="medium">
        <color indexed="55"/>
      </top>
      <bottom/>
      <diagonal/>
    </border>
    <border>
      <left/>
      <right/>
      <top style="medium">
        <color indexed="55"/>
      </top>
      <bottom/>
      <diagonal/>
    </border>
    <border>
      <left/>
      <right style="medium">
        <color indexed="55"/>
      </right>
      <top style="medium">
        <color indexed="55"/>
      </top>
      <bottom/>
      <diagonal/>
    </border>
    <border>
      <left style="thin">
        <color indexed="55"/>
      </left>
      <right style="thin">
        <color indexed="55"/>
      </right>
      <top style="medium">
        <color indexed="55"/>
      </top>
      <bottom/>
      <diagonal/>
    </border>
    <border>
      <left style="thin">
        <color indexed="55"/>
      </left>
      <right style="thin">
        <color indexed="55"/>
      </right>
      <top/>
      <bottom/>
      <diagonal/>
    </border>
    <border>
      <left style="thin">
        <color indexed="55"/>
      </left>
      <right style="thin">
        <color indexed="55"/>
      </right>
      <top/>
      <bottom style="medium">
        <color indexed="55"/>
      </bottom>
      <diagonal/>
    </border>
    <border>
      <left style="thin">
        <color indexed="55"/>
      </left>
      <right style="medium">
        <color indexed="55"/>
      </right>
      <top style="medium">
        <color indexed="55"/>
      </top>
      <bottom/>
      <diagonal/>
    </border>
    <border>
      <left style="thin">
        <color indexed="55"/>
      </left>
      <right style="medium">
        <color indexed="55"/>
      </right>
      <top/>
      <bottom/>
      <diagonal/>
    </border>
    <border>
      <left style="thin">
        <color indexed="55"/>
      </left>
      <right style="medium">
        <color indexed="55"/>
      </right>
      <top/>
      <bottom style="medium">
        <color indexed="55"/>
      </bottom>
      <diagonal/>
    </border>
    <border>
      <left style="thin">
        <color indexed="64"/>
      </left>
      <right style="thin">
        <color indexed="64"/>
      </right>
      <top style="thin">
        <color indexed="64"/>
      </top>
      <bottom style="thin">
        <color indexed="64"/>
      </bottom>
      <diagonal/>
    </border>
    <border>
      <left/>
      <right/>
      <top/>
      <bottom style="medium">
        <color indexed="5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right style="thin">
        <color indexed="55"/>
      </right>
      <top/>
      <bottom/>
      <diagonal/>
    </border>
    <border>
      <left/>
      <right style="thin">
        <color indexed="55"/>
      </right>
      <top/>
      <bottom style="medium">
        <color indexed="55"/>
      </bottom>
      <diagonal/>
    </border>
    <border>
      <left/>
      <right style="thin">
        <color indexed="55"/>
      </right>
      <top style="medium">
        <color indexed="55"/>
      </top>
      <bottom/>
      <diagonal/>
    </border>
    <border>
      <left/>
      <right/>
      <top/>
      <bottom style="thin">
        <color theme="1"/>
      </bottom>
      <diagonal/>
    </border>
    <border>
      <left/>
      <right style="thin">
        <color theme="1"/>
      </right>
      <top/>
      <bottom/>
      <diagonal/>
    </border>
    <border>
      <left style="thin">
        <color theme="1"/>
      </left>
      <right/>
      <top/>
      <bottom/>
      <diagonal/>
    </border>
    <border>
      <left style="thin">
        <color theme="1"/>
      </left>
      <right/>
      <top/>
      <bottom style="thin">
        <color indexed="64"/>
      </bottom>
      <diagonal/>
    </border>
    <border>
      <left/>
      <right/>
      <top/>
      <bottom style="thin">
        <color indexed="64"/>
      </bottom>
      <diagonal/>
    </border>
    <border>
      <left/>
      <right style="thin">
        <color theme="1"/>
      </right>
      <top/>
      <bottom style="thin">
        <color indexed="64"/>
      </bottom>
      <diagonal/>
    </border>
    <border>
      <left/>
      <right/>
      <top style="thin">
        <color theme="1"/>
      </top>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79">
    <xf numFmtId="0" fontId="0" fillId="0" borderId="0" xfId="0"/>
    <xf numFmtId="0" fontId="0" fillId="0" borderId="0" xfId="0" applyAlignment="1">
      <alignment horizontal="center" vertical="center"/>
    </xf>
    <xf numFmtId="0" fontId="8" fillId="0" borderId="0" xfId="0" applyFont="1"/>
    <xf numFmtId="0" fontId="9" fillId="0" borderId="0" xfId="0" applyFont="1"/>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3" fillId="0" borderId="5" xfId="0" applyFont="1" applyBorder="1" applyAlignment="1">
      <alignment horizontal="left" vertical="center" wrapText="1"/>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horizontal="center" vertical="center" wrapText="1"/>
    </xf>
    <xf numFmtId="0" fontId="9" fillId="2" borderId="3" xfId="0" applyFont="1" applyFill="1" applyBorder="1" applyAlignment="1">
      <alignment vertical="center"/>
    </xf>
    <xf numFmtId="0" fontId="0" fillId="4" borderId="0" xfId="0" applyFill="1"/>
    <xf numFmtId="0" fontId="0" fillId="5" borderId="0" xfId="0" applyFill="1"/>
    <xf numFmtId="0" fontId="0" fillId="7" borderId="0" xfId="0" applyFill="1"/>
    <xf numFmtId="0" fontId="0" fillId="6" borderId="0" xfId="0" applyFill="1"/>
    <xf numFmtId="0" fontId="0" fillId="9" borderId="0" xfId="0" applyFill="1"/>
    <xf numFmtId="0" fontId="0" fillId="8" borderId="0" xfId="0" applyFill="1"/>
    <xf numFmtId="0" fontId="17" fillId="0" borderId="0" xfId="0" applyNumberFormat="1" applyFont="1" applyFill="1" applyBorder="1" applyAlignment="1"/>
    <xf numFmtId="0" fontId="18" fillId="0" borderId="0" xfId="0" applyFont="1" applyFill="1" applyBorder="1" applyAlignment="1">
      <alignment vertical="top" wrapText="1"/>
    </xf>
    <xf numFmtId="0" fontId="14" fillId="0" borderId="15" xfId="0" applyNumberFormat="1" applyFont="1" applyFill="1" applyBorder="1" applyAlignment="1">
      <alignment horizontal="left" vertical="center"/>
    </xf>
    <xf numFmtId="0" fontId="17" fillId="0" borderId="15" xfId="0" applyNumberFormat="1" applyFont="1" applyFill="1" applyBorder="1" applyAlignment="1">
      <alignment horizontal="left" vertical="top"/>
    </xf>
    <xf numFmtId="0" fontId="17" fillId="0" borderId="15" xfId="0" applyNumberFormat="1" applyFont="1" applyFill="1" applyBorder="1" applyAlignment="1">
      <alignment horizontal="left" vertical="top" wrapText="1"/>
    </xf>
    <xf numFmtId="0" fontId="17" fillId="0" borderId="20" xfId="0" applyNumberFormat="1" applyFont="1" applyFill="1" applyBorder="1" applyAlignment="1">
      <alignment horizontal="left" vertical="top" wrapText="1"/>
    </xf>
    <xf numFmtId="0" fontId="17" fillId="0" borderId="0" xfId="0" applyNumberFormat="1" applyFont="1" applyFill="1" applyBorder="1" applyAlignment="1">
      <alignment vertical="top" wrapText="1"/>
    </xf>
    <xf numFmtId="1" fontId="25" fillId="0" borderId="21" xfId="0" applyNumberFormat="1" applyFont="1" applyFill="1" applyBorder="1" applyAlignment="1">
      <alignment vertical="center"/>
    </xf>
    <xf numFmtId="1" fontId="25" fillId="0" borderId="10" xfId="0" applyNumberFormat="1" applyFont="1" applyFill="1" applyBorder="1" applyAlignment="1">
      <alignment vertical="center"/>
    </xf>
    <xf numFmtId="0" fontId="17" fillId="0" borderId="19" xfId="0" applyNumberFormat="1" applyFont="1" applyFill="1" applyBorder="1" applyAlignment="1">
      <alignment horizontal="left" vertical="top" wrapText="1"/>
    </xf>
    <xf numFmtId="0" fontId="17" fillId="0" borderId="16" xfId="0" applyNumberFormat="1" applyFont="1" applyFill="1" applyBorder="1" applyAlignment="1">
      <alignment horizontal="left" vertical="top" wrapText="1"/>
    </xf>
    <xf numFmtId="1" fontId="17" fillId="0" borderId="10" xfId="0" applyNumberFormat="1" applyFont="1" applyFill="1" applyBorder="1" applyAlignment="1">
      <alignment horizontal="left" vertical="top"/>
    </xf>
    <xf numFmtId="0" fontId="17" fillId="0" borderId="10" xfId="0" applyNumberFormat="1" applyFont="1" applyFill="1" applyBorder="1" applyAlignment="1">
      <alignment horizontal="left" vertical="top" wrapText="1"/>
    </xf>
    <xf numFmtId="0" fontId="17" fillId="0" borderId="10" xfId="0" applyNumberFormat="1" applyFont="1" applyFill="1" applyBorder="1" applyAlignment="1">
      <alignment horizontal="left" vertical="top" wrapText="1"/>
    </xf>
    <xf numFmtId="0" fontId="17" fillId="0" borderId="10" xfId="0" applyNumberFormat="1" applyFont="1" applyFill="1" applyBorder="1" applyAlignment="1">
      <alignment horizontal="left" vertical="top"/>
    </xf>
    <xf numFmtId="0" fontId="17" fillId="0" borderId="19" xfId="0" applyNumberFormat="1" applyFont="1" applyFill="1" applyBorder="1" applyAlignment="1">
      <alignment horizontal="left" vertical="top"/>
    </xf>
    <xf numFmtId="0" fontId="14" fillId="0" borderId="10" xfId="0" applyNumberFormat="1" applyFont="1" applyFill="1" applyBorder="1" applyAlignment="1">
      <alignment horizontal="left" vertical="center"/>
    </xf>
    <xf numFmtId="0" fontId="17" fillId="0" borderId="10" xfId="0" applyNumberFormat="1" applyFont="1" applyFill="1" applyBorder="1" applyAlignment="1">
      <alignment horizontal="left" vertical="top"/>
    </xf>
    <xf numFmtId="0" fontId="19" fillId="0" borderId="10" xfId="0" applyNumberFormat="1" applyFont="1" applyBorder="1" applyAlignment="1">
      <alignment horizontal="left" vertical="top"/>
    </xf>
    <xf numFmtId="0" fontId="6" fillId="0" borderId="10" xfId="0" applyNumberFormat="1" applyFont="1" applyBorder="1" applyAlignment="1">
      <alignment horizontal="left" vertical="center"/>
    </xf>
    <xf numFmtId="0" fontId="17" fillId="0" borderId="10" xfId="0" applyNumberFormat="1" applyFont="1" applyFill="1" applyBorder="1" applyAlignment="1">
      <alignment horizontal="left" vertical="top" wrapText="1"/>
    </xf>
    <xf numFmtId="1" fontId="25" fillId="11" borderId="21" xfId="0" applyNumberFormat="1" applyFont="1" applyFill="1" applyBorder="1" applyAlignment="1">
      <alignment vertical="center"/>
    </xf>
    <xf numFmtId="1" fontId="25" fillId="10" borderId="21" xfId="0" applyNumberFormat="1" applyFont="1" applyFill="1" applyBorder="1" applyAlignment="1">
      <alignment vertical="center"/>
    </xf>
    <xf numFmtId="1" fontId="16" fillId="11" borderId="10" xfId="0" applyNumberFormat="1" applyFont="1" applyFill="1" applyBorder="1" applyAlignment="1">
      <alignment vertical="top"/>
    </xf>
    <xf numFmtId="0" fontId="16" fillId="11" borderId="10" xfId="0" applyNumberFormat="1" applyFont="1" applyFill="1" applyBorder="1" applyAlignment="1">
      <alignment vertical="top" wrapText="1"/>
    </xf>
    <xf numFmtId="1" fontId="16" fillId="11" borderId="10" xfId="0" applyNumberFormat="1" applyFont="1" applyFill="1" applyBorder="1" applyAlignment="1">
      <alignment vertical="center"/>
    </xf>
    <xf numFmtId="1" fontId="25" fillId="3" borderId="10" xfId="0" applyNumberFormat="1" applyFont="1" applyFill="1" applyBorder="1" applyAlignment="1">
      <alignment vertical="center"/>
    </xf>
    <xf numFmtId="1" fontId="16" fillId="11" borderId="10" xfId="0" applyNumberFormat="1" applyFont="1" applyFill="1" applyBorder="1" applyAlignment="1">
      <alignment horizontal="left" vertical="top"/>
    </xf>
    <xf numFmtId="0" fontId="16" fillId="11" borderId="10" xfId="0" applyNumberFormat="1" applyFont="1" applyFill="1" applyBorder="1" applyAlignment="1">
      <alignment horizontal="left" vertical="top" wrapText="1"/>
    </xf>
    <xf numFmtId="1" fontId="16" fillId="11" borderId="21" xfId="0" applyNumberFormat="1" applyFont="1" applyFill="1" applyBorder="1" applyAlignment="1">
      <alignment vertical="center"/>
    </xf>
    <xf numFmtId="0" fontId="0" fillId="0" borderId="10" xfId="0" applyBorder="1" applyAlignment="1">
      <alignment horizontal="center" vertical="center"/>
    </xf>
    <xf numFmtId="1" fontId="0" fillId="0" borderId="10" xfId="0" applyNumberFormat="1" applyBorder="1" applyAlignment="1">
      <alignment horizontal="center" vertical="center"/>
    </xf>
    <xf numFmtId="0" fontId="14" fillId="9" borderId="10" xfId="0" applyNumberFormat="1" applyFont="1" applyFill="1" applyBorder="1" applyAlignment="1">
      <alignment horizontal="left" vertical="center"/>
    </xf>
    <xf numFmtId="0" fontId="28" fillId="0" borderId="10" xfId="0" applyFont="1" applyBorder="1" applyAlignment="1">
      <alignment horizontal="center"/>
    </xf>
    <xf numFmtId="0" fontId="28" fillId="5" borderId="10" xfId="0" applyFont="1" applyFill="1" applyBorder="1" applyAlignment="1">
      <alignment horizontal="center"/>
    </xf>
    <xf numFmtId="0" fontId="28" fillId="13" borderId="10" xfId="0" applyFont="1" applyFill="1" applyBorder="1" applyAlignment="1">
      <alignment horizontal="center"/>
    </xf>
    <xf numFmtId="0" fontId="28" fillId="7" borderId="10" xfId="0" applyFont="1" applyFill="1" applyBorder="1" applyAlignment="1">
      <alignment horizontal="center"/>
    </xf>
    <xf numFmtId="0" fontId="28" fillId="6" borderId="10" xfId="0" applyFont="1" applyFill="1" applyBorder="1" applyAlignment="1">
      <alignment horizontal="center"/>
    </xf>
    <xf numFmtId="0" fontId="28" fillId="9" borderId="10" xfId="0" applyFont="1" applyFill="1" applyBorder="1" applyAlignment="1">
      <alignment horizontal="center"/>
    </xf>
    <xf numFmtId="0" fontId="28" fillId="14" borderId="10" xfId="0" applyFont="1" applyFill="1" applyBorder="1" applyAlignment="1">
      <alignment horizontal="center"/>
    </xf>
    <xf numFmtId="0" fontId="6" fillId="9" borderId="10" xfId="0" applyNumberFormat="1" applyFont="1" applyFill="1" applyBorder="1" applyAlignment="1">
      <alignment horizontal="left" vertical="center"/>
    </xf>
    <xf numFmtId="0" fontId="0" fillId="12" borderId="0" xfId="0" applyFill="1"/>
    <xf numFmtId="0" fontId="28" fillId="12" borderId="0" xfId="0" applyFont="1" applyFill="1" applyBorder="1" applyAlignment="1">
      <alignment horizontal="center"/>
    </xf>
    <xf numFmtId="0" fontId="0" fillId="12" borderId="10" xfId="0" applyFill="1" applyBorder="1" applyAlignment="1">
      <alignment horizontal="center"/>
    </xf>
    <xf numFmtId="9" fontId="0" fillId="12" borderId="10" xfId="0" applyNumberFormat="1" applyFill="1" applyBorder="1" applyAlignment="1">
      <alignment horizontal="center" vertical="center"/>
    </xf>
    <xf numFmtId="0" fontId="0" fillId="12" borderId="0" xfId="0" applyFill="1" applyBorder="1" applyAlignment="1">
      <alignment horizontal="center"/>
    </xf>
    <xf numFmtId="0" fontId="0" fillId="12" borderId="0" xfId="0" applyFill="1" applyBorder="1"/>
    <xf numFmtId="0" fontId="0" fillId="12" borderId="0" xfId="0" applyFill="1" applyBorder="1" applyAlignment="1"/>
    <xf numFmtId="0" fontId="0" fillId="12" borderId="0" xfId="0" applyFill="1" applyAlignment="1"/>
    <xf numFmtId="0" fontId="15" fillId="12" borderId="48" xfId="0" applyFont="1" applyFill="1" applyBorder="1" applyAlignment="1">
      <alignment horizontal="center" vertical="center"/>
    </xf>
    <xf numFmtId="9" fontId="15" fillId="12" borderId="10" xfId="0" applyNumberFormat="1" applyFont="1" applyFill="1" applyBorder="1" applyAlignment="1">
      <alignment horizontal="center" vertical="center"/>
    </xf>
    <xf numFmtId="0" fontId="15" fillId="12" borderId="10" xfId="0" applyFont="1" applyFill="1" applyBorder="1" applyAlignment="1">
      <alignment horizontal="center" vertical="center"/>
    </xf>
    <xf numFmtId="9" fontId="15" fillId="12" borderId="49" xfId="0" applyNumberFormat="1" applyFont="1" applyFill="1" applyBorder="1" applyAlignment="1">
      <alignment horizontal="center" vertical="center"/>
    </xf>
    <xf numFmtId="0" fontId="15" fillId="12" borderId="50" xfId="0" applyFont="1" applyFill="1" applyBorder="1" applyAlignment="1">
      <alignment horizontal="center" vertical="center"/>
    </xf>
    <xf numFmtId="9" fontId="15" fillId="12" borderId="51" xfId="0" applyNumberFormat="1" applyFont="1" applyFill="1" applyBorder="1" applyAlignment="1">
      <alignment horizontal="center" vertical="center"/>
    </xf>
    <xf numFmtId="0" fontId="15" fillId="12" borderId="51" xfId="0" applyFont="1" applyFill="1" applyBorder="1" applyAlignment="1">
      <alignment horizontal="center" vertical="center"/>
    </xf>
    <xf numFmtId="9" fontId="15" fillId="12" borderId="52" xfId="0" applyNumberFormat="1" applyFont="1" applyFill="1" applyBorder="1" applyAlignment="1">
      <alignment horizontal="center" vertical="center"/>
    </xf>
    <xf numFmtId="0" fontId="0" fillId="0" borderId="0" xfId="0" applyProtection="1">
      <protection locked="0"/>
    </xf>
    <xf numFmtId="0" fontId="28" fillId="5" borderId="10" xfId="0" applyFont="1" applyFill="1" applyBorder="1" applyAlignment="1" applyProtection="1">
      <alignment horizontal="center"/>
      <protection locked="0"/>
    </xf>
    <xf numFmtId="0" fontId="28" fillId="13" borderId="10" xfId="0" applyFont="1" applyFill="1" applyBorder="1" applyAlignment="1" applyProtection="1">
      <alignment horizontal="center"/>
      <protection locked="0"/>
    </xf>
    <xf numFmtId="0" fontId="28" fillId="7" borderId="10" xfId="0" applyFont="1" applyFill="1" applyBorder="1" applyAlignment="1" applyProtection="1">
      <alignment horizontal="center"/>
      <protection locked="0"/>
    </xf>
    <xf numFmtId="0" fontId="28" fillId="6" borderId="10" xfId="0" applyFont="1" applyFill="1" applyBorder="1" applyAlignment="1" applyProtection="1">
      <alignment horizontal="center"/>
      <protection locked="0"/>
    </xf>
    <xf numFmtId="0" fontId="28" fillId="9" borderId="10" xfId="0" applyFont="1" applyFill="1" applyBorder="1" applyAlignment="1" applyProtection="1">
      <alignment horizontal="center"/>
      <protection locked="0"/>
    </xf>
    <xf numFmtId="0" fontId="28" fillId="14" borderId="10" xfId="0" applyFont="1" applyFill="1" applyBorder="1" applyAlignment="1" applyProtection="1">
      <alignment horizontal="center"/>
      <protection locked="0"/>
    </xf>
    <xf numFmtId="0" fontId="0" fillId="0" borderId="10" xfId="0" applyBorder="1" applyAlignment="1" applyProtection="1">
      <alignment horizontal="center" vertical="center"/>
      <protection locked="0"/>
    </xf>
    <xf numFmtId="0" fontId="0" fillId="11" borderId="56" xfId="0" applyFill="1" applyBorder="1" applyAlignment="1">
      <alignment horizontal="center" vertical="center"/>
    </xf>
    <xf numFmtId="0" fontId="0" fillId="12" borderId="57" xfId="0" applyFill="1" applyBorder="1" applyAlignment="1">
      <alignment horizontal="center" vertical="center"/>
    </xf>
    <xf numFmtId="1" fontId="27" fillId="0" borderId="10" xfId="0" applyNumberFormat="1" applyFont="1" applyFill="1" applyBorder="1" applyAlignment="1">
      <alignment vertical="top" wrapText="1"/>
    </xf>
    <xf numFmtId="1" fontId="27" fillId="16" borderId="13" xfId="0" applyNumberFormat="1" applyFont="1" applyFill="1" applyBorder="1" applyAlignment="1">
      <alignment vertical="top" wrapText="1"/>
    </xf>
    <xf numFmtId="0" fontId="27" fillId="0" borderId="10" xfId="0" applyNumberFormat="1" applyFont="1" applyFill="1" applyBorder="1" applyAlignment="1">
      <alignment vertical="top" wrapText="1"/>
    </xf>
    <xf numFmtId="0" fontId="0" fillId="0" borderId="50" xfId="0" applyFill="1" applyBorder="1" applyAlignment="1">
      <alignment horizontal="left"/>
    </xf>
    <xf numFmtId="0" fontId="0" fillId="0" borderId="51" xfId="0" applyFill="1" applyBorder="1" applyAlignment="1">
      <alignment horizontal="left"/>
    </xf>
    <xf numFmtId="0" fontId="0" fillId="0" borderId="54" xfId="0" applyFill="1" applyBorder="1" applyAlignment="1">
      <alignment horizontal="left"/>
    </xf>
    <xf numFmtId="0" fontId="0" fillId="0" borderId="52" xfId="0" applyFill="1" applyBorder="1" applyAlignment="1">
      <alignment horizontal="left"/>
    </xf>
    <xf numFmtId="0" fontId="28" fillId="11" borderId="61" xfId="0" applyFont="1" applyFill="1" applyBorder="1" applyAlignment="1">
      <alignment horizontal="center"/>
    </xf>
    <xf numFmtId="0" fontId="28" fillId="11" borderId="55" xfId="0" applyFont="1" applyFill="1" applyBorder="1" applyAlignment="1">
      <alignment horizontal="center"/>
    </xf>
    <xf numFmtId="0" fontId="28" fillId="11" borderId="62" xfId="0" applyFont="1" applyFill="1" applyBorder="1" applyAlignment="1">
      <alignment horizontal="center"/>
    </xf>
    <xf numFmtId="0" fontId="0" fillId="5" borderId="48" xfId="0" applyFill="1" applyBorder="1" applyAlignment="1">
      <alignment horizontal="center" vertical="center"/>
    </xf>
    <xf numFmtId="0" fontId="0" fillId="5" borderId="10" xfId="0" applyFill="1" applyBorder="1" applyAlignment="1">
      <alignment horizontal="center" vertical="center"/>
    </xf>
    <xf numFmtId="0" fontId="0" fillId="15" borderId="10" xfId="0" applyFill="1" applyBorder="1" applyAlignment="1">
      <alignment horizontal="center" vertical="center"/>
    </xf>
    <xf numFmtId="0" fontId="0" fillId="7" borderId="10" xfId="0" applyFill="1" applyBorder="1" applyAlignment="1">
      <alignment horizontal="center" vertical="center"/>
    </xf>
    <xf numFmtId="0" fontId="28" fillId="11" borderId="58" xfId="0" applyFont="1" applyFill="1" applyBorder="1" applyAlignment="1">
      <alignment horizontal="center"/>
    </xf>
    <xf numFmtId="0" fontId="28" fillId="11" borderId="59" xfId="0" applyFont="1" applyFill="1" applyBorder="1" applyAlignment="1">
      <alignment horizontal="center"/>
    </xf>
    <xf numFmtId="0" fontId="28" fillId="11" borderId="60" xfId="0" applyFont="1" applyFill="1" applyBorder="1" applyAlignment="1">
      <alignment horizontal="center"/>
    </xf>
    <xf numFmtId="0" fontId="28" fillId="11" borderId="42" xfId="0" applyFont="1" applyFill="1" applyBorder="1" applyAlignment="1">
      <alignment horizontal="center"/>
    </xf>
    <xf numFmtId="0" fontId="28" fillId="11" borderId="43" xfId="0" applyFont="1" applyFill="1" applyBorder="1" applyAlignment="1">
      <alignment horizontal="center"/>
    </xf>
    <xf numFmtId="0" fontId="28" fillId="11" borderId="44" xfId="0" applyFont="1" applyFill="1" applyBorder="1" applyAlignment="1">
      <alignment horizontal="center"/>
    </xf>
    <xf numFmtId="0" fontId="0" fillId="12" borderId="0" xfId="0" applyFill="1" applyBorder="1" applyAlignment="1">
      <alignment horizontal="center"/>
    </xf>
    <xf numFmtId="0" fontId="0" fillId="0" borderId="42" xfId="0" applyFill="1" applyBorder="1" applyAlignment="1">
      <alignment horizontal="left"/>
    </xf>
    <xf numFmtId="0" fontId="0" fillId="0" borderId="43" xfId="0" applyFill="1" applyBorder="1" applyAlignment="1">
      <alignment horizontal="left"/>
    </xf>
    <xf numFmtId="0" fontId="0" fillId="0" borderId="44" xfId="0" applyFill="1" applyBorder="1" applyAlignment="1">
      <alignment horizontal="left"/>
    </xf>
    <xf numFmtId="0" fontId="0" fillId="5" borderId="10" xfId="0" applyFill="1" applyBorder="1" applyAlignment="1">
      <alignment horizontal="center"/>
    </xf>
    <xf numFmtId="0" fontId="0" fillId="15" borderId="10" xfId="0" applyFill="1" applyBorder="1" applyAlignment="1">
      <alignment horizontal="center"/>
    </xf>
    <xf numFmtId="0" fontId="0" fillId="7" borderId="10" xfId="0" applyFill="1" applyBorder="1" applyAlignment="1">
      <alignment horizontal="center"/>
    </xf>
    <xf numFmtId="0" fontId="0" fillId="6" borderId="10" xfId="0" applyFill="1" applyBorder="1" applyAlignment="1">
      <alignment horizontal="center"/>
    </xf>
    <xf numFmtId="0" fontId="0" fillId="0" borderId="45" xfId="0" applyFill="1" applyBorder="1" applyAlignment="1">
      <alignment horizontal="left"/>
    </xf>
    <xf numFmtId="0" fontId="0" fillId="0" borderId="46" xfId="0" applyFill="1" applyBorder="1" applyAlignment="1">
      <alignment horizontal="left"/>
    </xf>
    <xf numFmtId="0" fontId="0" fillId="0" borderId="53"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10" xfId="0" applyFill="1" applyBorder="1" applyAlignment="1">
      <alignment horizontal="left"/>
    </xf>
    <xf numFmtId="0" fontId="0" fillId="0" borderId="12" xfId="0" applyFill="1" applyBorder="1" applyAlignment="1">
      <alignment horizontal="left"/>
    </xf>
    <xf numFmtId="0" fontId="0" fillId="0" borderId="49" xfId="0" applyFill="1" applyBorder="1" applyAlignment="1">
      <alignment horizontal="left"/>
    </xf>
    <xf numFmtId="0" fontId="0" fillId="14" borderId="10" xfId="0" applyFill="1" applyBorder="1" applyAlignment="1">
      <alignment horizontal="center"/>
    </xf>
    <xf numFmtId="0" fontId="0" fillId="6" borderId="46" xfId="0" applyFill="1" applyBorder="1" applyAlignment="1">
      <alignment horizontal="center" vertical="center"/>
    </xf>
    <xf numFmtId="0" fontId="0" fillId="7" borderId="46" xfId="0" applyFill="1" applyBorder="1" applyAlignment="1">
      <alignment horizontal="center" vertical="center"/>
    </xf>
    <xf numFmtId="0" fontId="0" fillId="15" borderId="46" xfId="0" applyFill="1" applyBorder="1" applyAlignment="1">
      <alignment horizontal="center" vertical="center"/>
    </xf>
    <xf numFmtId="0" fontId="0" fillId="5" borderId="45" xfId="0" applyFill="1" applyBorder="1" applyAlignment="1">
      <alignment horizontal="center" vertical="center"/>
    </xf>
    <xf numFmtId="0" fontId="0" fillId="5" borderId="46" xfId="0" applyFill="1" applyBorder="1" applyAlignment="1">
      <alignment horizontal="center" vertical="center"/>
    </xf>
    <xf numFmtId="0" fontId="0" fillId="6" borderId="10" xfId="0" applyFill="1" applyBorder="1" applyAlignment="1">
      <alignment horizontal="center" vertical="center"/>
    </xf>
    <xf numFmtId="0" fontId="0" fillId="14" borderId="46" xfId="0" applyFill="1" applyBorder="1" applyAlignment="1">
      <alignment horizontal="center" vertical="center"/>
    </xf>
    <xf numFmtId="0" fontId="0" fillId="14" borderId="47" xfId="0" applyFill="1" applyBorder="1" applyAlignment="1">
      <alignment horizontal="center" vertical="center"/>
    </xf>
    <xf numFmtId="0" fontId="0" fillId="14" borderId="10" xfId="0" applyFill="1" applyBorder="1" applyAlignment="1">
      <alignment horizontal="center" vertical="center"/>
    </xf>
    <xf numFmtId="0" fontId="0" fillId="14" borderId="49" xfId="0" applyFill="1" applyBorder="1" applyAlignment="1">
      <alignment horizontal="center" vertical="center"/>
    </xf>
    <xf numFmtId="0" fontId="16" fillId="11" borderId="10" xfId="0" applyNumberFormat="1" applyFont="1" applyFill="1" applyBorder="1" applyAlignment="1">
      <alignment horizontal="left" vertical="top" wrapText="1"/>
    </xf>
    <xf numFmtId="0" fontId="27" fillId="0" borderId="10" xfId="0" applyNumberFormat="1" applyFont="1" applyFill="1" applyBorder="1" applyAlignment="1">
      <alignment horizontal="left" vertical="top" wrapText="1"/>
    </xf>
    <xf numFmtId="0" fontId="17" fillId="0" borderId="23" xfId="0" applyNumberFormat="1" applyFont="1" applyFill="1" applyBorder="1" applyAlignment="1">
      <alignment horizontal="left" vertical="top" wrapText="1"/>
    </xf>
    <xf numFmtId="0" fontId="17" fillId="0" borderId="28" xfId="0" applyNumberFormat="1" applyFont="1" applyFill="1" applyBorder="1" applyAlignment="1">
      <alignment horizontal="left" vertical="top" wrapText="1"/>
    </xf>
    <xf numFmtId="0" fontId="17" fillId="0" borderId="24" xfId="0" applyNumberFormat="1" applyFont="1" applyFill="1" applyBorder="1" applyAlignment="1">
      <alignment horizontal="left" vertical="top" wrapText="1"/>
    </xf>
    <xf numFmtId="0" fontId="29" fillId="11" borderId="42" xfId="0" applyNumberFormat="1" applyFont="1" applyFill="1" applyBorder="1" applyAlignment="1">
      <alignment horizontal="center" vertical="center"/>
    </xf>
    <xf numFmtId="0" fontId="29" fillId="11" borderId="43" xfId="0" applyNumberFormat="1" applyFont="1" applyFill="1" applyBorder="1" applyAlignment="1">
      <alignment horizontal="center" vertical="center"/>
    </xf>
    <xf numFmtId="0" fontId="29" fillId="11" borderId="44" xfId="0" applyNumberFormat="1" applyFont="1" applyFill="1" applyBorder="1" applyAlignment="1">
      <alignment horizontal="center" vertical="center"/>
    </xf>
    <xf numFmtId="0" fontId="16" fillId="11" borderId="16" xfId="0" applyNumberFormat="1" applyFont="1" applyFill="1" applyBorder="1" applyAlignment="1">
      <alignment horizontal="left" vertical="top"/>
    </xf>
    <xf numFmtId="0" fontId="16" fillId="11" borderId="17" xfId="0" applyNumberFormat="1" applyFont="1" applyFill="1" applyBorder="1" applyAlignment="1">
      <alignment horizontal="left" vertical="top"/>
    </xf>
    <xf numFmtId="0" fontId="16" fillId="11" borderId="18" xfId="0" applyNumberFormat="1" applyFont="1" applyFill="1" applyBorder="1" applyAlignment="1">
      <alignment horizontal="left" vertical="top"/>
    </xf>
    <xf numFmtId="0" fontId="17" fillId="0" borderId="21" xfId="0" applyNumberFormat="1" applyFont="1" applyFill="1" applyBorder="1" applyAlignment="1">
      <alignment horizontal="left" vertical="top" wrapText="1"/>
    </xf>
    <xf numFmtId="0" fontId="17" fillId="0" borderId="34" xfId="0" applyNumberFormat="1" applyFont="1" applyFill="1" applyBorder="1" applyAlignment="1">
      <alignment horizontal="left" vertical="top" wrapText="1"/>
    </xf>
    <xf numFmtId="0" fontId="17" fillId="0" borderId="22" xfId="0" applyNumberFormat="1" applyFont="1" applyFill="1" applyBorder="1" applyAlignment="1">
      <alignment horizontal="left" vertical="top" wrapText="1"/>
    </xf>
    <xf numFmtId="0" fontId="16" fillId="11" borderId="28" xfId="0" applyNumberFormat="1" applyFont="1" applyFill="1" applyBorder="1" applyAlignment="1">
      <alignment horizontal="left" vertical="top"/>
    </xf>
    <xf numFmtId="0" fontId="16" fillId="11" borderId="24" xfId="0" applyNumberFormat="1" applyFont="1" applyFill="1" applyBorder="1" applyAlignment="1">
      <alignment horizontal="left" vertical="top"/>
    </xf>
    <xf numFmtId="0" fontId="3" fillId="0" borderId="16" xfId="0" applyFont="1" applyFill="1" applyBorder="1" applyAlignment="1">
      <alignment horizontal="left" vertical="top" wrapText="1"/>
    </xf>
    <xf numFmtId="0" fontId="20" fillId="0" borderId="17" xfId="0" applyFont="1" applyFill="1" applyBorder="1" applyAlignment="1">
      <alignment horizontal="left" vertical="top" wrapText="1"/>
    </xf>
    <xf numFmtId="0" fontId="20" fillId="0" borderId="18" xfId="0" applyFont="1" applyFill="1" applyBorder="1" applyAlignment="1">
      <alignment horizontal="left" vertical="top" wrapText="1"/>
    </xf>
    <xf numFmtId="0" fontId="2" fillId="0" borderId="16" xfId="0" applyFont="1" applyFill="1" applyBorder="1" applyAlignment="1">
      <alignment horizontal="left" vertical="top" wrapText="1"/>
    </xf>
    <xf numFmtId="0" fontId="16" fillId="11" borderId="36" xfId="0" applyNumberFormat="1" applyFont="1" applyFill="1" applyBorder="1" applyAlignment="1">
      <alignment horizontal="left" vertical="top" wrapText="1"/>
    </xf>
    <xf numFmtId="0" fontId="16" fillId="11" borderId="37" xfId="0" applyNumberFormat="1" applyFont="1" applyFill="1" applyBorder="1" applyAlignment="1">
      <alignment horizontal="left" vertical="top" wrapText="1"/>
    </xf>
    <xf numFmtId="0" fontId="16" fillId="11" borderId="38" xfId="0" applyNumberFormat="1" applyFont="1" applyFill="1" applyBorder="1" applyAlignment="1">
      <alignment horizontal="left" vertical="top" wrapText="1"/>
    </xf>
    <xf numFmtId="0" fontId="16" fillId="3" borderId="16" xfId="0" applyNumberFormat="1" applyFont="1" applyFill="1" applyBorder="1" applyAlignment="1">
      <alignment horizontal="left" vertical="top"/>
    </xf>
    <xf numFmtId="0" fontId="16" fillId="3" borderId="28" xfId="0" applyNumberFormat="1" applyFont="1" applyFill="1" applyBorder="1" applyAlignment="1">
      <alignment horizontal="left" vertical="top"/>
    </xf>
    <xf numFmtId="0" fontId="16" fillId="3" borderId="24" xfId="0" applyNumberFormat="1" applyFont="1" applyFill="1" applyBorder="1" applyAlignment="1">
      <alignment horizontal="left" vertical="top"/>
    </xf>
    <xf numFmtId="0" fontId="16" fillId="11" borderId="23" xfId="0" applyNumberFormat="1" applyFont="1" applyFill="1" applyBorder="1" applyAlignment="1">
      <alignment horizontal="left" vertical="top"/>
    </xf>
    <xf numFmtId="0" fontId="4" fillId="0" borderId="16"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8" xfId="0" applyFont="1" applyFill="1" applyBorder="1" applyAlignment="1">
      <alignment horizontal="left" vertical="top" wrapText="1"/>
    </xf>
    <xf numFmtId="0" fontId="14" fillId="0" borderId="16" xfId="0" applyNumberFormat="1" applyFont="1" applyFill="1" applyBorder="1" applyAlignment="1">
      <alignment horizontal="left" vertical="center" wrapText="1"/>
    </xf>
    <xf numFmtId="0" fontId="14" fillId="0" borderId="17" xfId="0" applyNumberFormat="1" applyFont="1" applyFill="1" applyBorder="1" applyAlignment="1">
      <alignment horizontal="left" vertical="center" wrapText="1"/>
    </xf>
    <xf numFmtId="0" fontId="14" fillId="0" borderId="18" xfId="0" applyNumberFormat="1" applyFont="1" applyFill="1" applyBorder="1" applyAlignment="1">
      <alignment horizontal="left" vertical="center" wrapText="1"/>
    </xf>
    <xf numFmtId="0" fontId="20" fillId="0" borderId="35"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8" xfId="0" applyFont="1" applyFill="1" applyBorder="1" applyAlignment="1">
      <alignment horizontal="left" vertical="top" wrapText="1"/>
    </xf>
    <xf numFmtId="0" fontId="3" fillId="0" borderId="23"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24" xfId="0" applyFont="1" applyFill="1" applyBorder="1" applyAlignment="1">
      <alignment horizontal="left" vertical="top" wrapText="1"/>
    </xf>
    <xf numFmtId="0" fontId="16" fillId="10" borderId="16" xfId="0" applyNumberFormat="1" applyFont="1" applyFill="1" applyBorder="1" applyAlignment="1">
      <alignment horizontal="left" vertical="top"/>
    </xf>
    <xf numFmtId="0" fontId="16" fillId="10" borderId="17" xfId="0" applyNumberFormat="1" applyFont="1" applyFill="1" applyBorder="1" applyAlignment="1">
      <alignment horizontal="left" vertical="top"/>
    </xf>
    <xf numFmtId="0" fontId="16" fillId="10" borderId="18" xfId="0" applyNumberFormat="1" applyFont="1" applyFill="1" applyBorder="1" applyAlignment="1">
      <alignment horizontal="left" vertical="top"/>
    </xf>
    <xf numFmtId="0" fontId="17" fillId="0" borderId="30" xfId="0" applyNumberFormat="1" applyFont="1" applyFill="1" applyBorder="1" applyAlignment="1">
      <alignment horizontal="left" vertical="top" wrapText="1"/>
    </xf>
    <xf numFmtId="0" fontId="17" fillId="0" borderId="0" xfId="0" applyNumberFormat="1" applyFont="1" applyFill="1" applyBorder="1" applyAlignment="1">
      <alignment horizontal="left" vertical="top" wrapText="1"/>
    </xf>
    <xf numFmtId="0" fontId="17" fillId="0" borderId="29" xfId="0" applyNumberFormat="1" applyFont="1" applyFill="1" applyBorder="1" applyAlignment="1">
      <alignment horizontal="left" vertical="top" wrapText="1"/>
    </xf>
    <xf numFmtId="0" fontId="17" fillId="0" borderId="31" xfId="0" applyNumberFormat="1" applyFont="1" applyFill="1" applyBorder="1" applyAlignment="1">
      <alignment horizontal="left" vertical="top" wrapText="1"/>
    </xf>
    <xf numFmtId="0" fontId="17" fillId="0" borderId="32" xfId="0" applyNumberFormat="1" applyFont="1" applyFill="1" applyBorder="1" applyAlignment="1">
      <alignment horizontal="left" vertical="top" wrapText="1"/>
    </xf>
    <xf numFmtId="0" fontId="17" fillId="0" borderId="33" xfId="0" applyNumberFormat="1" applyFont="1" applyFill="1" applyBorder="1" applyAlignment="1">
      <alignment horizontal="left" vertical="top" wrapText="1"/>
    </xf>
    <xf numFmtId="0" fontId="16" fillId="3" borderId="17" xfId="0" applyNumberFormat="1" applyFont="1" applyFill="1" applyBorder="1" applyAlignment="1">
      <alignment horizontal="left" vertical="top"/>
    </xf>
    <xf numFmtId="0" fontId="16" fillId="3" borderId="18" xfId="0" applyNumberFormat="1" applyFont="1" applyFill="1" applyBorder="1" applyAlignment="1">
      <alignment horizontal="left" vertical="top"/>
    </xf>
    <xf numFmtId="0" fontId="19" fillId="0" borderId="16" xfId="0" applyFont="1" applyFill="1" applyBorder="1" applyAlignment="1">
      <alignment horizontal="left" vertical="top" wrapText="1"/>
    </xf>
    <xf numFmtId="0" fontId="19" fillId="0" borderId="17" xfId="0" applyFont="1" applyFill="1" applyBorder="1" applyAlignment="1">
      <alignment horizontal="left" vertical="top" wrapText="1"/>
    </xf>
    <xf numFmtId="0" fontId="19" fillId="0" borderId="18" xfId="0" applyFont="1" applyFill="1" applyBorder="1" applyAlignment="1">
      <alignment horizontal="left" vertical="top" wrapText="1"/>
    </xf>
    <xf numFmtId="0" fontId="16" fillId="11" borderId="30" xfId="0" applyNumberFormat="1" applyFont="1" applyFill="1" applyBorder="1" applyAlignment="1">
      <alignment horizontal="left" vertical="top"/>
    </xf>
    <xf numFmtId="0" fontId="16" fillId="11" borderId="0" xfId="0" applyNumberFormat="1" applyFont="1" applyFill="1" applyBorder="1" applyAlignment="1">
      <alignment horizontal="left" vertical="top"/>
    </xf>
    <xf numFmtId="0" fontId="16" fillId="11" borderId="29" xfId="0" applyNumberFormat="1" applyFont="1" applyFill="1" applyBorder="1" applyAlignment="1">
      <alignment horizontal="left" vertical="top"/>
    </xf>
    <xf numFmtId="0" fontId="17" fillId="0" borderId="10" xfId="0" applyNumberFormat="1" applyFont="1" applyFill="1" applyBorder="1" applyAlignment="1">
      <alignment horizontal="left" vertical="top" wrapText="1"/>
    </xf>
    <xf numFmtId="0" fontId="16" fillId="11" borderId="10" xfId="0" applyNumberFormat="1" applyFont="1" applyFill="1" applyBorder="1" applyAlignment="1">
      <alignment horizontal="left" vertical="top"/>
    </xf>
    <xf numFmtId="0" fontId="17" fillId="0" borderId="16" xfId="0" applyNumberFormat="1" applyFont="1" applyFill="1" applyBorder="1" applyAlignment="1">
      <alignment horizontal="left" vertical="top" wrapText="1"/>
    </xf>
    <xf numFmtId="0" fontId="17" fillId="0" borderId="17" xfId="0" applyNumberFormat="1" applyFont="1" applyFill="1" applyBorder="1" applyAlignment="1">
      <alignment horizontal="left" vertical="top" wrapText="1"/>
    </xf>
    <xf numFmtId="0" fontId="17" fillId="0" borderId="18" xfId="0" applyNumberFormat="1" applyFont="1" applyFill="1" applyBorder="1" applyAlignment="1">
      <alignment horizontal="left" vertical="top" wrapText="1"/>
    </xf>
    <xf numFmtId="0" fontId="29" fillId="11" borderId="42" xfId="0" applyNumberFormat="1" applyFont="1" applyFill="1" applyBorder="1" applyAlignment="1">
      <alignment horizontal="center"/>
    </xf>
    <xf numFmtId="0" fontId="29" fillId="11" borderId="43" xfId="0" applyNumberFormat="1" applyFont="1" applyFill="1" applyBorder="1" applyAlignment="1">
      <alignment horizontal="center"/>
    </xf>
    <xf numFmtId="0" fontId="29" fillId="11" borderId="44" xfId="0" applyNumberFormat="1" applyFont="1" applyFill="1" applyBorder="1" applyAlignment="1">
      <alignment horizontal="center"/>
    </xf>
    <xf numFmtId="1" fontId="17" fillId="0" borderId="12" xfId="0" applyNumberFormat="1" applyFont="1" applyFill="1" applyBorder="1" applyAlignment="1">
      <alignment horizontal="left" vertical="top" wrapText="1"/>
    </xf>
    <xf numFmtId="1" fontId="17" fillId="0" borderId="14" xfId="0" applyNumberFormat="1" applyFont="1" applyFill="1" applyBorder="1" applyAlignment="1">
      <alignment horizontal="left" vertical="top" wrapText="1"/>
    </xf>
    <xf numFmtId="1" fontId="17" fillId="0" borderId="13" xfId="0" applyNumberFormat="1" applyFont="1" applyFill="1" applyBorder="1" applyAlignment="1">
      <alignment horizontal="left" vertical="top" wrapText="1"/>
    </xf>
    <xf numFmtId="0" fontId="16" fillId="11" borderId="12" xfId="0" applyNumberFormat="1" applyFont="1" applyFill="1" applyBorder="1" applyAlignment="1">
      <alignment horizontal="left" vertical="top" wrapText="1"/>
    </xf>
    <xf numFmtId="0" fontId="16" fillId="11" borderId="14" xfId="0" applyNumberFormat="1" applyFont="1" applyFill="1" applyBorder="1" applyAlignment="1">
      <alignment horizontal="left" vertical="top" wrapText="1"/>
    </xf>
    <xf numFmtId="0" fontId="16" fillId="11" borderId="13" xfId="0" applyNumberFormat="1" applyFont="1" applyFill="1" applyBorder="1" applyAlignment="1">
      <alignment horizontal="left" vertical="top" wrapText="1"/>
    </xf>
    <xf numFmtId="0" fontId="27" fillId="0" borderId="12" xfId="0" applyNumberFormat="1" applyFont="1" applyFill="1" applyBorder="1" applyAlignment="1">
      <alignment horizontal="left" vertical="top" wrapText="1"/>
    </xf>
    <xf numFmtId="0" fontId="17" fillId="0" borderId="14" xfId="0" applyNumberFormat="1" applyFont="1" applyFill="1" applyBorder="1" applyAlignment="1">
      <alignment horizontal="left" vertical="top" wrapText="1"/>
    </xf>
    <xf numFmtId="0" fontId="17" fillId="0" borderId="13" xfId="0" applyNumberFormat="1"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top" wrapText="1"/>
    </xf>
    <xf numFmtId="0" fontId="16" fillId="3" borderId="10" xfId="0" applyNumberFormat="1" applyFont="1" applyFill="1" applyBorder="1" applyAlignment="1">
      <alignment horizontal="left" vertical="top"/>
    </xf>
    <xf numFmtId="0" fontId="14" fillId="0" borderId="10" xfId="0" applyNumberFormat="1" applyFont="1" applyFill="1" applyBorder="1" applyAlignment="1">
      <alignment horizontal="left" vertical="center" wrapText="1"/>
    </xf>
    <xf numFmtId="0" fontId="19" fillId="0" borderId="10" xfId="0"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13" xfId="0" applyFont="1" applyFill="1" applyBorder="1" applyAlignment="1">
      <alignment horizontal="left" vertical="top" wrapText="1"/>
    </xf>
    <xf numFmtId="0" fontId="14" fillId="0" borderId="12" xfId="0" applyNumberFormat="1" applyFont="1" applyFill="1" applyBorder="1" applyAlignment="1">
      <alignment horizontal="left" vertical="center" wrapText="1"/>
    </xf>
    <xf numFmtId="0" fontId="14" fillId="0" borderId="14" xfId="0" applyNumberFormat="1" applyFont="1" applyFill="1" applyBorder="1" applyAlignment="1">
      <alignment horizontal="left" vertical="center" wrapText="1"/>
    </xf>
    <xf numFmtId="0" fontId="14" fillId="0" borderId="13" xfId="0" applyNumberFormat="1" applyFont="1" applyFill="1" applyBorder="1" applyAlignment="1">
      <alignment horizontal="left" vertical="center" wrapText="1"/>
    </xf>
    <xf numFmtId="0" fontId="27" fillId="0" borderId="14" xfId="0" applyNumberFormat="1" applyFont="1" applyFill="1" applyBorder="1" applyAlignment="1">
      <alignment horizontal="left" vertical="top" wrapText="1"/>
    </xf>
    <xf numFmtId="0" fontId="27" fillId="0" borderId="13" xfId="0" applyNumberFormat="1" applyFont="1" applyFill="1" applyBorder="1" applyAlignment="1">
      <alignment horizontal="left" vertical="top" wrapText="1"/>
    </xf>
    <xf numFmtId="0" fontId="19" fillId="0" borderId="12"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13" xfId="0" applyFont="1" applyFill="1" applyBorder="1" applyAlignment="1">
      <alignment horizontal="left" vertical="top" wrapText="1"/>
    </xf>
    <xf numFmtId="0" fontId="3" fillId="0" borderId="10" xfId="0" applyFont="1" applyFill="1" applyBorder="1" applyAlignment="1">
      <alignment horizontal="left" vertical="top" wrapText="1"/>
    </xf>
    <xf numFmtId="0" fontId="20"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26" fillId="0" borderId="16" xfId="0" applyFont="1" applyFill="1" applyBorder="1" applyAlignment="1">
      <alignment horizontal="left" vertical="top" wrapText="1"/>
    </xf>
    <xf numFmtId="0" fontId="21" fillId="0" borderId="16" xfId="0" applyFont="1" applyFill="1" applyBorder="1" applyAlignment="1">
      <alignment horizontal="left" vertical="top" wrapText="1"/>
    </xf>
    <xf numFmtId="0" fontId="21" fillId="0" borderId="17" xfId="0" applyFont="1" applyFill="1" applyBorder="1" applyAlignment="1">
      <alignment horizontal="left" vertical="top" wrapText="1"/>
    </xf>
    <xf numFmtId="0" fontId="21" fillId="0" borderId="18" xfId="0" applyFont="1" applyFill="1" applyBorder="1" applyAlignment="1">
      <alignment horizontal="left" vertical="top" wrapText="1"/>
    </xf>
    <xf numFmtId="0" fontId="16" fillId="0" borderId="39" xfId="0" applyNumberFormat="1" applyFont="1" applyFill="1" applyBorder="1" applyAlignment="1">
      <alignment horizontal="left" vertical="top" wrapText="1"/>
    </xf>
    <xf numFmtId="0" fontId="16" fillId="0" borderId="40" xfId="0" applyNumberFormat="1" applyFont="1" applyFill="1" applyBorder="1" applyAlignment="1">
      <alignment horizontal="left" vertical="top" wrapText="1"/>
    </xf>
    <xf numFmtId="0" fontId="16" fillId="0" borderId="41" xfId="0" applyNumberFormat="1" applyFont="1" applyFill="1" applyBorder="1" applyAlignment="1">
      <alignment horizontal="left" vertical="top" wrapText="1"/>
    </xf>
    <xf numFmtId="0" fontId="17" fillId="0" borderId="39" xfId="0" applyNumberFormat="1" applyFont="1" applyFill="1" applyBorder="1" applyAlignment="1">
      <alignment horizontal="left" vertical="top" wrapText="1"/>
    </xf>
    <xf numFmtId="0" fontId="17" fillId="0" borderId="40" xfId="0" applyNumberFormat="1" applyFont="1" applyFill="1" applyBorder="1" applyAlignment="1">
      <alignment horizontal="left" vertical="top" wrapText="1"/>
    </xf>
    <xf numFmtId="0" fontId="17" fillId="0" borderId="41" xfId="0" applyNumberFormat="1" applyFont="1" applyFill="1" applyBorder="1" applyAlignment="1">
      <alignment horizontal="left" vertical="top" wrapText="1"/>
    </xf>
    <xf numFmtId="0" fontId="16" fillId="11" borderId="21" xfId="0" applyNumberFormat="1" applyFont="1" applyFill="1" applyBorder="1" applyAlignment="1">
      <alignment horizontal="left" vertical="top"/>
    </xf>
    <xf numFmtId="0" fontId="17" fillId="0" borderId="12" xfId="0" applyNumberFormat="1" applyFont="1" applyFill="1" applyBorder="1" applyAlignment="1">
      <alignment horizontal="left" vertical="top" wrapText="1"/>
    </xf>
    <xf numFmtId="0" fontId="16" fillId="0" borderId="12" xfId="0" applyNumberFormat="1" applyFont="1" applyFill="1" applyBorder="1" applyAlignment="1">
      <alignment horizontal="left" vertical="top" wrapText="1"/>
    </xf>
    <xf numFmtId="0" fontId="16" fillId="0" borderId="14" xfId="0" applyNumberFormat="1" applyFont="1" applyFill="1" applyBorder="1" applyAlignment="1">
      <alignment horizontal="left" vertical="top" wrapText="1"/>
    </xf>
    <xf numFmtId="0" fontId="16" fillId="0" borderId="13" xfId="0" applyNumberFormat="1" applyFont="1" applyFill="1" applyBorder="1" applyAlignment="1">
      <alignment horizontal="left" vertical="top" wrapText="1"/>
    </xf>
    <xf numFmtId="0" fontId="16" fillId="10" borderId="10" xfId="0" applyNumberFormat="1" applyFont="1" applyFill="1" applyBorder="1" applyAlignment="1">
      <alignment horizontal="left" vertical="top"/>
    </xf>
    <xf numFmtId="0" fontId="21" fillId="0" borderId="10" xfId="0" applyFont="1" applyFill="1" applyBorder="1" applyAlignment="1">
      <alignment horizontal="left" vertical="top" wrapText="1"/>
    </xf>
    <xf numFmtId="0" fontId="16" fillId="11" borderId="12" xfId="0" applyNumberFormat="1" applyFont="1" applyFill="1" applyBorder="1" applyAlignment="1">
      <alignment horizontal="center" vertical="top" wrapText="1"/>
    </xf>
    <xf numFmtId="0" fontId="16" fillId="11" borderId="14" xfId="0" applyNumberFormat="1" applyFont="1" applyFill="1" applyBorder="1" applyAlignment="1">
      <alignment horizontal="center" vertical="top" wrapText="1"/>
    </xf>
    <xf numFmtId="0" fontId="16" fillId="11" borderId="13" xfId="0" applyNumberFormat="1" applyFont="1" applyFill="1" applyBorder="1" applyAlignment="1">
      <alignment horizontal="center" vertical="top" wrapText="1"/>
    </xf>
    <xf numFmtId="0" fontId="26" fillId="0" borderId="10" xfId="0" applyFont="1" applyFill="1" applyBorder="1" applyAlignment="1">
      <alignment horizontal="left" vertical="top" wrapText="1"/>
    </xf>
    <xf numFmtId="0" fontId="14" fillId="9" borderId="12" xfId="0" applyNumberFormat="1" applyFont="1" applyFill="1" applyBorder="1" applyAlignment="1">
      <alignment horizontal="left" vertical="center" wrapText="1"/>
    </xf>
    <xf numFmtId="0" fontId="14" fillId="9" borderId="14" xfId="0" applyNumberFormat="1" applyFont="1" applyFill="1" applyBorder="1" applyAlignment="1">
      <alignment horizontal="left" vertical="center" wrapText="1"/>
    </xf>
    <xf numFmtId="0" fontId="14" fillId="9" borderId="13" xfId="0" applyNumberFormat="1" applyFont="1" applyFill="1" applyBorder="1" applyAlignment="1">
      <alignment horizontal="left" vertical="center" wrapText="1"/>
    </xf>
    <xf numFmtId="0" fontId="14" fillId="9" borderId="10" xfId="0" applyNumberFormat="1" applyFont="1" applyFill="1" applyBorder="1" applyAlignment="1">
      <alignment horizontal="left" vertical="center" wrapText="1"/>
    </xf>
    <xf numFmtId="0" fontId="24" fillId="0" borderId="11" xfId="0" applyFont="1" applyBorder="1" applyAlignment="1">
      <alignment horizontal="left"/>
    </xf>
    <xf numFmtId="0" fontId="8" fillId="0" borderId="11" xfId="0" applyFont="1" applyBorder="1" applyAlignment="1">
      <alignment horizontal="left"/>
    </xf>
    <xf numFmtId="0" fontId="8" fillId="0" borderId="0" xfId="0" applyFont="1" applyAlignment="1">
      <alignment horizontal="left"/>
    </xf>
    <xf numFmtId="0" fontId="23" fillId="8" borderId="27" xfId="0" applyFont="1" applyFill="1" applyBorder="1" applyAlignment="1">
      <alignment horizontal="center" vertical="center"/>
    </xf>
    <xf numFmtId="0" fontId="23" fillId="8" borderId="25" xfId="0" applyFont="1" applyFill="1" applyBorder="1" applyAlignment="1">
      <alignment horizontal="center" vertical="center"/>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2" fillId="0" borderId="4" xfId="0" applyFont="1" applyBorder="1" applyAlignment="1">
      <alignment horizontal="left" vertical="center" wrapText="1"/>
    </xf>
    <xf numFmtId="0" fontId="12" fillId="0" borderId="7" xfId="0" applyFont="1" applyBorder="1" applyAlignment="1">
      <alignment horizontal="left" vertical="center" wrapText="1"/>
    </xf>
    <xf numFmtId="0" fontId="12" fillId="0" borderId="5" xfId="0" applyFont="1" applyBorder="1" applyAlignment="1">
      <alignment horizontal="left" vertical="center" wrapText="1"/>
    </xf>
    <xf numFmtId="0" fontId="12" fillId="0" borderId="8" xfId="0" applyFont="1" applyBorder="1" applyAlignment="1">
      <alignment horizontal="left" vertical="center" wrapText="1"/>
    </xf>
    <xf numFmtId="0" fontId="12" fillId="0" borderId="6" xfId="0" applyFont="1" applyBorder="1" applyAlignment="1">
      <alignment horizontal="left" vertical="center" wrapText="1"/>
    </xf>
    <xf numFmtId="0" fontId="12" fillId="0" borderId="9" xfId="0" applyFont="1" applyBorder="1" applyAlignment="1">
      <alignment horizontal="left" vertical="center" wrapText="1"/>
    </xf>
    <xf numFmtId="0" fontId="23" fillId="4" borderId="25" xfId="0" applyFont="1" applyFill="1" applyBorder="1" applyAlignment="1">
      <alignment horizontal="center" vertical="center"/>
    </xf>
    <xf numFmtId="0" fontId="23" fillId="4" borderId="26" xfId="0" applyFont="1" applyFill="1" applyBorder="1" applyAlignment="1">
      <alignment horizontal="center" vertical="center"/>
    </xf>
    <xf numFmtId="0" fontId="23" fillId="6" borderId="27" xfId="0" applyFont="1" applyFill="1" applyBorder="1" applyAlignment="1">
      <alignment horizontal="center" vertical="center"/>
    </xf>
    <xf numFmtId="0" fontId="23" fillId="6" borderId="25" xfId="0" applyFont="1" applyFill="1" applyBorder="1" applyAlignment="1">
      <alignment horizontal="center" vertical="center"/>
    </xf>
    <xf numFmtId="0" fontId="23" fillId="6" borderId="26"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23" fillId="5" borderId="27"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26" xfId="0" applyFont="1" applyFill="1" applyBorder="1" applyAlignment="1">
      <alignment horizontal="center" vertical="center"/>
    </xf>
    <xf numFmtId="16" fontId="7" fillId="0" borderId="7" xfId="0" applyNumberFormat="1" applyFont="1" applyBorder="1" applyAlignment="1">
      <alignment horizontal="center" vertical="center"/>
    </xf>
    <xf numFmtId="0" fontId="23" fillId="7" borderId="27" xfId="0" applyFont="1" applyFill="1" applyBorder="1" applyAlignment="1">
      <alignment horizontal="center" vertical="center"/>
    </xf>
    <xf numFmtId="0" fontId="23" fillId="7" borderId="25" xfId="0" applyFont="1" applyFill="1" applyBorder="1" applyAlignment="1">
      <alignment horizontal="center" vertical="center"/>
    </xf>
    <xf numFmtId="0" fontId="23" fillId="7" borderId="26" xfId="0" applyFont="1" applyFill="1" applyBorder="1" applyAlignment="1">
      <alignment horizontal="center" vertical="center"/>
    </xf>
  </cellXfs>
  <cellStyles count="1">
    <cellStyle name="Normal" xfId="0" builtinId="0"/>
  </cellStyles>
  <dxfs count="1064">
    <dxf>
      <fill>
        <patternFill>
          <bgColor rgb="FF92D050"/>
        </patternFill>
      </fill>
    </dxf>
    <dxf>
      <fill>
        <patternFill>
          <bgColor rgb="FFFFC000"/>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0070C0"/>
        </patternFill>
      </fill>
    </dxf>
    <dxf>
      <font>
        <color theme="1"/>
      </font>
      <fill>
        <patternFill patternType="solid">
          <bgColor theme="0" tint="-0.34998626667073579"/>
        </patternFill>
      </fill>
    </dxf>
    <dxf>
      <fill>
        <patternFill>
          <bgColor rgb="FF92D050"/>
        </patternFill>
      </fill>
    </dxf>
    <dxf>
      <fill>
        <patternFill>
          <bgColor rgb="FFFFFF00"/>
        </patternFill>
      </fill>
    </dxf>
    <dxf>
      <fill>
        <patternFill>
          <bgColor rgb="FFFF6600"/>
        </patternFill>
      </fill>
    </dxf>
    <dxf>
      <fill>
        <patternFill>
          <bgColor rgb="FFFF0000"/>
        </patternFill>
      </fill>
    </dxf>
    <dxf>
      <font>
        <color theme="6" tint="-0.249977111117893"/>
      </font>
      <fill>
        <patternFill patternType="solid">
          <fgColor indexed="64"/>
          <bgColor theme="6" tint="0.39997558519241921"/>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0070C0"/>
        </patternFill>
      </fill>
    </dxf>
    <dxf>
      <font>
        <color theme="1"/>
      </font>
      <fill>
        <patternFill patternType="solid">
          <bgColor theme="0" tint="-0.34998626667073579"/>
        </patternFill>
      </fill>
    </dxf>
    <dxf>
      <fill>
        <patternFill>
          <bgColor rgb="FF92D050"/>
        </patternFill>
      </fill>
    </dxf>
    <dxf>
      <fill>
        <patternFill>
          <bgColor rgb="FFFFFF00"/>
        </patternFill>
      </fill>
    </dxf>
    <dxf>
      <fill>
        <patternFill>
          <bgColor rgb="FFFF6600"/>
        </patternFill>
      </fill>
    </dxf>
    <dxf>
      <fill>
        <patternFill>
          <bgColor rgb="FFFF0000"/>
        </patternFill>
      </fill>
    </dxf>
    <dxf>
      <font>
        <color theme="6" tint="-0.249977111117893"/>
      </font>
      <fill>
        <patternFill patternType="solid">
          <fgColor indexed="64"/>
          <bgColor theme="6" tint="0.39997558519241921"/>
        </patternFill>
      </fill>
    </dxf>
  </dxfs>
  <tableStyles count="0" defaultTableStyle="TableStyleMedium9" defaultPivotStyle="PivotStyleMedium4"/>
  <colors>
    <mruColors>
      <color rgb="FFFFFFFF"/>
      <color rgb="FFFF9933"/>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Elemental">
      <a:dk1>
        <a:sysClr val="windowText" lastClr="000000"/>
      </a:dk1>
      <a:lt1>
        <a:sysClr val="window" lastClr="FFFFFF"/>
      </a:lt1>
      <a:dk2>
        <a:srgbClr val="242852"/>
      </a:dk2>
      <a:lt2>
        <a:srgbClr val="ACCBF9"/>
      </a:lt2>
      <a:accent1>
        <a:srgbClr val="629DD1"/>
      </a:accent1>
      <a:accent2>
        <a:srgbClr val="297FD5"/>
      </a:accent2>
      <a:accent3>
        <a:srgbClr val="7F8FA9"/>
      </a:accent3>
      <a:accent4>
        <a:srgbClr val="4A66AC"/>
      </a:accent4>
      <a:accent5>
        <a:srgbClr val="5AA2AE"/>
      </a:accent5>
      <a:accent6>
        <a:srgbClr val="9D90A0"/>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22"/>
  <sheetViews>
    <sheetView showGridLines="0" showRowColHeaders="0" zoomScale="80" zoomScaleNormal="80" workbookViewId="0">
      <selection activeCell="AA26" sqref="B2:AA26"/>
    </sheetView>
  </sheetViews>
  <sheetFormatPr defaultColWidth="9" defaultRowHeight="15.75" x14ac:dyDescent="0.25"/>
  <cols>
    <col min="1" max="1" width="3.25" style="59" customWidth="1"/>
    <col min="2" max="2" width="9" style="59"/>
    <col min="3" max="3" width="9.75" style="59" customWidth="1"/>
    <col min="4" max="4" width="9" style="59"/>
    <col min="5" max="5" width="9" style="59" customWidth="1"/>
    <col min="6" max="9" width="9" style="59"/>
    <col min="10" max="14" width="5.625" style="59" customWidth="1"/>
    <col min="15" max="15" width="5.625" style="59" hidden="1" customWidth="1"/>
    <col min="16" max="45" width="5.625" style="59" customWidth="1"/>
    <col min="46" max="16384" width="9" style="59"/>
  </cols>
  <sheetData>
    <row r="2" spans="2:25" ht="10.5" customHeight="1" thickBot="1" x14ac:dyDescent="0.3"/>
    <row r="3" spans="2:25" ht="16.5" thickBot="1" x14ac:dyDescent="0.3">
      <c r="D3" s="60"/>
      <c r="E3" s="60"/>
      <c r="F3" s="60"/>
      <c r="G3" s="60"/>
      <c r="H3" s="60"/>
      <c r="I3" s="60"/>
      <c r="J3" s="99" t="s">
        <v>353</v>
      </c>
      <c r="K3" s="100"/>
      <c r="L3" s="100"/>
      <c r="M3" s="100"/>
      <c r="N3" s="101"/>
      <c r="O3" s="83"/>
      <c r="P3" s="125" t="s">
        <v>7</v>
      </c>
      <c r="Q3" s="126"/>
      <c r="R3" s="124" t="s">
        <v>4</v>
      </c>
      <c r="S3" s="124"/>
      <c r="T3" s="123" t="s">
        <v>9</v>
      </c>
      <c r="U3" s="123"/>
      <c r="V3" s="122" t="s">
        <v>5</v>
      </c>
      <c r="W3" s="122"/>
      <c r="X3" s="128" t="s">
        <v>74</v>
      </c>
      <c r="Y3" s="129"/>
    </row>
    <row r="4" spans="2:25" ht="16.5" thickBot="1" x14ac:dyDescent="0.3">
      <c r="B4" s="102" t="s">
        <v>345</v>
      </c>
      <c r="C4" s="104"/>
      <c r="D4" s="106"/>
      <c r="E4" s="107"/>
      <c r="F4" s="107"/>
      <c r="G4" s="107"/>
      <c r="H4" s="108"/>
      <c r="J4" s="92" t="s">
        <v>354</v>
      </c>
      <c r="K4" s="93"/>
      <c r="L4" s="93"/>
      <c r="M4" s="93"/>
      <c r="N4" s="94"/>
      <c r="O4" s="84">
        <v>19</v>
      </c>
      <c r="P4" s="67">
        <f>'Question Overview'!C138</f>
        <v>0</v>
      </c>
      <c r="Q4" s="68">
        <f>SUM(P4/O4)*1</f>
        <v>0</v>
      </c>
      <c r="R4" s="69">
        <f>'Question Overview'!D138</f>
        <v>0</v>
      </c>
      <c r="S4" s="68">
        <f>SUM(R4/O4)*1</f>
        <v>0</v>
      </c>
      <c r="T4" s="69">
        <f>'Question Overview'!E138</f>
        <v>0</v>
      </c>
      <c r="U4" s="68">
        <f>SUM(T4/O4)*1</f>
        <v>0</v>
      </c>
      <c r="V4" s="69">
        <f>'Question Overview'!F138</f>
        <v>0</v>
      </c>
      <c r="W4" s="68">
        <f>SUM(V4/O4)*1</f>
        <v>0</v>
      </c>
      <c r="X4" s="69">
        <f>'Question Overview'!H138</f>
        <v>0</v>
      </c>
      <c r="Y4" s="70">
        <f>SUM(X4/O4)*1</f>
        <v>0</v>
      </c>
    </row>
    <row r="5" spans="2:25" ht="16.5" thickBot="1" x14ac:dyDescent="0.3">
      <c r="J5" s="99" t="s">
        <v>355</v>
      </c>
      <c r="K5" s="100"/>
      <c r="L5" s="100"/>
      <c r="M5" s="100"/>
      <c r="N5" s="101"/>
      <c r="O5" s="83"/>
      <c r="P5" s="95" t="s">
        <v>7</v>
      </c>
      <c r="Q5" s="96"/>
      <c r="R5" s="97" t="s">
        <v>4</v>
      </c>
      <c r="S5" s="97"/>
      <c r="T5" s="98" t="s">
        <v>9</v>
      </c>
      <c r="U5" s="98"/>
      <c r="V5" s="127" t="s">
        <v>5</v>
      </c>
      <c r="W5" s="127"/>
      <c r="X5" s="130" t="s">
        <v>74</v>
      </c>
      <c r="Y5" s="131"/>
    </row>
    <row r="6" spans="2:25" ht="16.5" thickBot="1" x14ac:dyDescent="0.3">
      <c r="B6" s="102" t="s">
        <v>346</v>
      </c>
      <c r="C6" s="104"/>
      <c r="D6" s="113"/>
      <c r="E6" s="114"/>
      <c r="F6" s="114"/>
      <c r="G6" s="115"/>
      <c r="H6" s="116"/>
      <c r="J6" s="92" t="s">
        <v>356</v>
      </c>
      <c r="K6" s="93"/>
      <c r="L6" s="93"/>
      <c r="M6" s="93"/>
      <c r="N6" s="94"/>
      <c r="O6" s="84">
        <v>22</v>
      </c>
      <c r="P6" s="67">
        <f>'Question Overview'!C141</f>
        <v>0</v>
      </c>
      <c r="Q6" s="68">
        <f>SUM(P6/O6)*1</f>
        <v>0</v>
      </c>
      <c r="R6" s="69">
        <f>'Question Overview'!D141</f>
        <v>0</v>
      </c>
      <c r="S6" s="68">
        <f>SUM(R6/O6)*1</f>
        <v>0</v>
      </c>
      <c r="T6" s="69">
        <f>'Question Overview'!E141</f>
        <v>0</v>
      </c>
      <c r="U6" s="68">
        <f>SUM(T6/O6)*1</f>
        <v>0</v>
      </c>
      <c r="V6" s="69">
        <f>'Question Overview'!F141</f>
        <v>0</v>
      </c>
      <c r="W6" s="68">
        <f>SUM(V6/O6)*1</f>
        <v>0</v>
      </c>
      <c r="X6" s="69">
        <f>'Question Overview'!H141</f>
        <v>0</v>
      </c>
      <c r="Y6" s="70">
        <f>SUM(X6/O6)*1</f>
        <v>0</v>
      </c>
    </row>
    <row r="7" spans="2:25" x14ac:dyDescent="0.25">
      <c r="D7" s="117"/>
      <c r="E7" s="118"/>
      <c r="F7" s="118"/>
      <c r="G7" s="119"/>
      <c r="H7" s="120"/>
      <c r="J7" s="99" t="s">
        <v>357</v>
      </c>
      <c r="K7" s="100"/>
      <c r="L7" s="100"/>
      <c r="M7" s="100"/>
      <c r="N7" s="101"/>
      <c r="O7" s="83"/>
      <c r="P7" s="95" t="s">
        <v>7</v>
      </c>
      <c r="Q7" s="96"/>
      <c r="R7" s="97" t="s">
        <v>4</v>
      </c>
      <c r="S7" s="97"/>
      <c r="T7" s="98" t="s">
        <v>9</v>
      </c>
      <c r="U7" s="98"/>
      <c r="V7" s="127" t="s">
        <v>5</v>
      </c>
      <c r="W7" s="127"/>
      <c r="X7" s="130" t="s">
        <v>74</v>
      </c>
      <c r="Y7" s="131"/>
    </row>
    <row r="8" spans="2:25" ht="16.5" thickBot="1" x14ac:dyDescent="0.3">
      <c r="D8" s="117"/>
      <c r="E8" s="118"/>
      <c r="F8" s="118"/>
      <c r="G8" s="119"/>
      <c r="H8" s="120"/>
      <c r="J8" s="92" t="s">
        <v>358</v>
      </c>
      <c r="K8" s="93"/>
      <c r="L8" s="93"/>
      <c r="M8" s="93"/>
      <c r="N8" s="94"/>
      <c r="O8" s="84">
        <v>12</v>
      </c>
      <c r="P8" s="67">
        <f>'Question Overview'!C144</f>
        <v>0</v>
      </c>
      <c r="Q8" s="68">
        <f>SUM(P8/O8)*1</f>
        <v>0</v>
      </c>
      <c r="R8" s="69">
        <f>'Question Overview'!D144</f>
        <v>0</v>
      </c>
      <c r="S8" s="68">
        <f>SUM(R8/O8)*1</f>
        <v>0</v>
      </c>
      <c r="T8" s="69">
        <f>'Question Overview'!E144</f>
        <v>0</v>
      </c>
      <c r="U8" s="68">
        <f>SUM(T8/O8)*1</f>
        <v>0</v>
      </c>
      <c r="V8" s="69">
        <f>'Question Overview'!F144</f>
        <v>0</v>
      </c>
      <c r="W8" s="68">
        <f>SUM(V8/O8)*1</f>
        <v>0</v>
      </c>
      <c r="X8" s="69">
        <f>'Question Overview'!H144</f>
        <v>0</v>
      </c>
      <c r="Y8" s="70">
        <f>SUM(X8/O8)*1</f>
        <v>0</v>
      </c>
    </row>
    <row r="9" spans="2:25" x14ac:dyDescent="0.25">
      <c r="D9" s="117"/>
      <c r="E9" s="118"/>
      <c r="F9" s="118"/>
      <c r="G9" s="119"/>
      <c r="H9" s="120"/>
      <c r="J9" s="99" t="s">
        <v>359</v>
      </c>
      <c r="K9" s="100"/>
      <c r="L9" s="100"/>
      <c r="M9" s="100"/>
      <c r="N9" s="101"/>
      <c r="O9" s="83"/>
      <c r="P9" s="95" t="s">
        <v>7</v>
      </c>
      <c r="Q9" s="96"/>
      <c r="R9" s="97" t="s">
        <v>4</v>
      </c>
      <c r="S9" s="97"/>
      <c r="T9" s="98" t="s">
        <v>9</v>
      </c>
      <c r="U9" s="98"/>
      <c r="V9" s="127" t="s">
        <v>5</v>
      </c>
      <c r="W9" s="127"/>
      <c r="X9" s="130" t="s">
        <v>74</v>
      </c>
      <c r="Y9" s="131"/>
    </row>
    <row r="10" spans="2:25" ht="16.5" thickBot="1" x14ac:dyDescent="0.3">
      <c r="D10" s="117"/>
      <c r="E10" s="118"/>
      <c r="F10" s="118"/>
      <c r="G10" s="119"/>
      <c r="H10" s="120"/>
      <c r="J10" s="92" t="s">
        <v>360</v>
      </c>
      <c r="K10" s="93"/>
      <c r="L10" s="93"/>
      <c r="M10" s="93"/>
      <c r="N10" s="94"/>
      <c r="O10" s="84">
        <v>6</v>
      </c>
      <c r="P10" s="67">
        <f>'Question Overview'!C147</f>
        <v>0</v>
      </c>
      <c r="Q10" s="68">
        <f>SUM(P10/O10)*1</f>
        <v>0</v>
      </c>
      <c r="R10" s="69">
        <f>'Question Overview'!D147</f>
        <v>0</v>
      </c>
      <c r="S10" s="68">
        <f>SUM(R10/O10)*1</f>
        <v>0</v>
      </c>
      <c r="T10" s="69">
        <f>'Question Overview'!E147</f>
        <v>0</v>
      </c>
      <c r="U10" s="68">
        <f>SUM(T10/O10)*1</f>
        <v>0</v>
      </c>
      <c r="V10" s="69">
        <f>'Question Overview'!F147</f>
        <v>0</v>
      </c>
      <c r="W10" s="68">
        <f>SUM(V10/O10)*1</f>
        <v>0</v>
      </c>
      <c r="X10" s="69">
        <f>'Question Overview'!H147</f>
        <v>0</v>
      </c>
      <c r="Y10" s="70">
        <f>SUM(X10/O10)*1</f>
        <v>0</v>
      </c>
    </row>
    <row r="11" spans="2:25" x14ac:dyDescent="0.25">
      <c r="D11" s="117"/>
      <c r="E11" s="118"/>
      <c r="F11" s="118"/>
      <c r="G11" s="119"/>
      <c r="H11" s="120"/>
      <c r="J11" s="99" t="s">
        <v>361</v>
      </c>
      <c r="K11" s="100"/>
      <c r="L11" s="100"/>
      <c r="M11" s="100"/>
      <c r="N11" s="101"/>
      <c r="O11" s="83"/>
      <c r="P11" s="95" t="s">
        <v>7</v>
      </c>
      <c r="Q11" s="96"/>
      <c r="R11" s="97" t="s">
        <v>4</v>
      </c>
      <c r="S11" s="97"/>
      <c r="T11" s="98" t="s">
        <v>9</v>
      </c>
      <c r="U11" s="98"/>
      <c r="V11" s="127" t="s">
        <v>5</v>
      </c>
      <c r="W11" s="127"/>
      <c r="X11" s="130" t="s">
        <v>74</v>
      </c>
      <c r="Y11" s="131"/>
    </row>
    <row r="12" spans="2:25" ht="16.5" thickBot="1" x14ac:dyDescent="0.3">
      <c r="D12" s="88"/>
      <c r="E12" s="89"/>
      <c r="F12" s="89"/>
      <c r="G12" s="90"/>
      <c r="H12" s="91"/>
      <c r="J12" s="92" t="s">
        <v>362</v>
      </c>
      <c r="K12" s="93"/>
      <c r="L12" s="93"/>
      <c r="M12" s="93"/>
      <c r="N12" s="94"/>
      <c r="O12" s="84">
        <v>5</v>
      </c>
      <c r="P12" s="67">
        <f>'Question Overview'!C150</f>
        <v>0</v>
      </c>
      <c r="Q12" s="68">
        <f>SUM(P12/O12)*1</f>
        <v>0</v>
      </c>
      <c r="R12" s="69">
        <f>'Question Overview'!D150</f>
        <v>0</v>
      </c>
      <c r="S12" s="68">
        <f>SUM(R12/O12)*1</f>
        <v>0</v>
      </c>
      <c r="T12" s="69">
        <f>'Question Overview'!E150</f>
        <v>0</v>
      </c>
      <c r="U12" s="68">
        <f>SUM(T12/O12)*1</f>
        <v>0</v>
      </c>
      <c r="V12" s="69">
        <f>'Question Overview'!F150</f>
        <v>0</v>
      </c>
      <c r="W12" s="68">
        <f>SUM(V12/O12)*1</f>
        <v>0</v>
      </c>
      <c r="X12" s="69">
        <f>'Question Overview'!H150</f>
        <v>0</v>
      </c>
      <c r="Y12" s="70">
        <f>SUM(X12/O12)*1</f>
        <v>0</v>
      </c>
    </row>
    <row r="13" spans="2:25" ht="16.5" thickBot="1" x14ac:dyDescent="0.3">
      <c r="J13" s="99" t="s">
        <v>363</v>
      </c>
      <c r="K13" s="100"/>
      <c r="L13" s="100"/>
      <c r="M13" s="100"/>
      <c r="N13" s="101"/>
      <c r="O13" s="83"/>
      <c r="P13" s="95" t="s">
        <v>7</v>
      </c>
      <c r="Q13" s="96"/>
      <c r="R13" s="97" t="s">
        <v>4</v>
      </c>
      <c r="S13" s="97"/>
      <c r="T13" s="98" t="s">
        <v>9</v>
      </c>
      <c r="U13" s="98"/>
      <c r="V13" s="127" t="s">
        <v>5</v>
      </c>
      <c r="W13" s="127"/>
      <c r="X13" s="130" t="s">
        <v>74</v>
      </c>
      <c r="Y13" s="131"/>
    </row>
    <row r="14" spans="2:25" ht="16.5" thickBot="1" x14ac:dyDescent="0.3">
      <c r="B14" s="102" t="s">
        <v>347</v>
      </c>
      <c r="C14" s="103"/>
      <c r="D14" s="109" t="s">
        <v>348</v>
      </c>
      <c r="E14" s="109"/>
      <c r="F14" s="109"/>
      <c r="G14" s="61">
        <f>'Question Overview'!C3</f>
        <v>0</v>
      </c>
      <c r="H14" s="62">
        <f>SUM(G14/G19)*1</f>
        <v>0</v>
      </c>
      <c r="J14" s="92" t="s">
        <v>364</v>
      </c>
      <c r="K14" s="93"/>
      <c r="L14" s="93"/>
      <c r="M14" s="93"/>
      <c r="N14" s="94"/>
      <c r="O14" s="84">
        <v>5</v>
      </c>
      <c r="P14" s="67">
        <f>'Question Overview'!C153</f>
        <v>0</v>
      </c>
      <c r="Q14" s="68">
        <f>SUM(P14/O14)*1</f>
        <v>0</v>
      </c>
      <c r="R14" s="69">
        <f>'Question Overview'!D153</f>
        <v>0</v>
      </c>
      <c r="S14" s="68">
        <f>SUM(R14/O14)*1</f>
        <v>0</v>
      </c>
      <c r="T14" s="69">
        <f>'Question Overview'!E153</f>
        <v>0</v>
      </c>
      <c r="U14" s="68">
        <f>SUM(T14/O14)*1</f>
        <v>0</v>
      </c>
      <c r="V14" s="69">
        <f>'Question Overview'!F153</f>
        <v>0</v>
      </c>
      <c r="W14" s="68">
        <f>SUM(V14/O14)*1</f>
        <v>0</v>
      </c>
      <c r="X14" s="69">
        <f>'Question Overview'!H153</f>
        <v>0</v>
      </c>
      <c r="Y14" s="70">
        <f>SUM(X14/O14)*1</f>
        <v>0</v>
      </c>
    </row>
    <row r="15" spans="2:25" x14ac:dyDescent="0.25">
      <c r="D15" s="110" t="s">
        <v>349</v>
      </c>
      <c r="E15" s="110"/>
      <c r="F15" s="110"/>
      <c r="G15" s="61">
        <f>'Question Overview'!D3</f>
        <v>0</v>
      </c>
      <c r="H15" s="62">
        <f>SUM(G15/G19)*1</f>
        <v>0</v>
      </c>
      <c r="J15" s="99" t="s">
        <v>365</v>
      </c>
      <c r="K15" s="100"/>
      <c r="L15" s="100"/>
      <c r="M15" s="100"/>
      <c r="N15" s="101"/>
      <c r="O15" s="83"/>
      <c r="P15" s="95" t="s">
        <v>7</v>
      </c>
      <c r="Q15" s="96"/>
      <c r="R15" s="97" t="s">
        <v>4</v>
      </c>
      <c r="S15" s="97"/>
      <c r="T15" s="98" t="s">
        <v>9</v>
      </c>
      <c r="U15" s="98"/>
      <c r="V15" s="127" t="s">
        <v>5</v>
      </c>
      <c r="W15" s="127"/>
      <c r="X15" s="130" t="s">
        <v>74</v>
      </c>
      <c r="Y15" s="131"/>
    </row>
    <row r="16" spans="2:25" ht="17.25" customHeight="1" thickBot="1" x14ac:dyDescent="0.3">
      <c r="D16" s="111" t="s">
        <v>350</v>
      </c>
      <c r="E16" s="111"/>
      <c r="F16" s="111"/>
      <c r="G16" s="61">
        <f>'Question Overview'!E3</f>
        <v>0</v>
      </c>
      <c r="H16" s="62">
        <f>SUM(G16/G19)*1</f>
        <v>0</v>
      </c>
      <c r="J16" s="92" t="s">
        <v>366</v>
      </c>
      <c r="K16" s="93"/>
      <c r="L16" s="93"/>
      <c r="M16" s="93"/>
      <c r="N16" s="94"/>
      <c r="O16" s="84">
        <v>11</v>
      </c>
      <c r="P16" s="67">
        <f>'Question Overview'!C156</f>
        <v>0</v>
      </c>
      <c r="Q16" s="68">
        <f>SUM(P16/O16)*1</f>
        <v>0</v>
      </c>
      <c r="R16" s="69">
        <f>'Question Overview'!D156</f>
        <v>0</v>
      </c>
      <c r="S16" s="68">
        <f>SUM(R16/O16)*1</f>
        <v>0</v>
      </c>
      <c r="T16" s="69">
        <f>'Question Overview'!E156</f>
        <v>0</v>
      </c>
      <c r="U16" s="68">
        <f>SUM(T16/O16)*1</f>
        <v>0</v>
      </c>
      <c r="V16" s="69">
        <f>'Question Overview'!F156</f>
        <v>0</v>
      </c>
      <c r="W16" s="68">
        <f>SUM(V16/O16)*1</f>
        <v>0</v>
      </c>
      <c r="X16" s="69">
        <f>'Question Overview'!H156</f>
        <v>0</v>
      </c>
      <c r="Y16" s="70">
        <f>SUM(X16/O16)*1</f>
        <v>0</v>
      </c>
    </row>
    <row r="17" spans="4:25" x14ac:dyDescent="0.25">
      <c r="D17" s="112" t="s">
        <v>351</v>
      </c>
      <c r="E17" s="112"/>
      <c r="F17" s="112"/>
      <c r="G17" s="61">
        <f>'Question Overview'!F3</f>
        <v>0</v>
      </c>
      <c r="H17" s="62">
        <f>SUM(G17/G19)*1</f>
        <v>0</v>
      </c>
      <c r="J17" s="99" t="s">
        <v>367</v>
      </c>
      <c r="K17" s="100"/>
      <c r="L17" s="100"/>
      <c r="M17" s="100"/>
      <c r="N17" s="101"/>
      <c r="O17" s="83"/>
      <c r="P17" s="95" t="s">
        <v>7</v>
      </c>
      <c r="Q17" s="96"/>
      <c r="R17" s="97" t="s">
        <v>4</v>
      </c>
      <c r="S17" s="97"/>
      <c r="T17" s="98" t="s">
        <v>9</v>
      </c>
      <c r="U17" s="98"/>
      <c r="V17" s="127" t="s">
        <v>5</v>
      </c>
      <c r="W17" s="127"/>
      <c r="X17" s="130" t="s">
        <v>74</v>
      </c>
      <c r="Y17" s="131"/>
    </row>
    <row r="18" spans="4:25" ht="16.5" thickBot="1" x14ac:dyDescent="0.3">
      <c r="D18" s="121" t="s">
        <v>352</v>
      </c>
      <c r="E18" s="121"/>
      <c r="F18" s="121"/>
      <c r="G18" s="61">
        <f>'Question Overview'!H3</f>
        <v>0</v>
      </c>
      <c r="H18" s="62">
        <f>SUM(G18/G19)*1</f>
        <v>0</v>
      </c>
      <c r="J18" s="92" t="s">
        <v>368</v>
      </c>
      <c r="K18" s="93"/>
      <c r="L18" s="93"/>
      <c r="M18" s="93"/>
      <c r="N18" s="94"/>
      <c r="O18" s="84">
        <v>2</v>
      </c>
      <c r="P18" s="71">
        <f>'Question Overview'!C159</f>
        <v>0</v>
      </c>
      <c r="Q18" s="72">
        <f>SUM(P18/O18)*1</f>
        <v>0</v>
      </c>
      <c r="R18" s="73">
        <f>'Question Overview'!D159</f>
        <v>0</v>
      </c>
      <c r="S18" s="72">
        <f>SUM(R18/O18)*1</f>
        <v>0</v>
      </c>
      <c r="T18" s="73">
        <f>'Question Overview'!E159</f>
        <v>0</v>
      </c>
      <c r="U18" s="72">
        <f>SUM(T18/O18)*1</f>
        <v>0</v>
      </c>
      <c r="V18" s="73">
        <f>'Question Overview'!F159</f>
        <v>0</v>
      </c>
      <c r="W18" s="72">
        <f>SUM(V18/O18)*1</f>
        <v>0</v>
      </c>
      <c r="X18" s="73">
        <f>'Question Overview'!H159</f>
        <v>0</v>
      </c>
      <c r="Y18" s="74">
        <f>SUM(X18/O18)*1</f>
        <v>0</v>
      </c>
    </row>
    <row r="19" spans="4:25" hidden="1" x14ac:dyDescent="0.25">
      <c r="D19" s="105" t="s">
        <v>108</v>
      </c>
      <c r="E19" s="105"/>
      <c r="F19" s="105"/>
      <c r="G19" s="63">
        <f>'Question Overview'!G3</f>
        <v>82</v>
      </c>
      <c r="H19" s="64"/>
    </row>
    <row r="20" spans="4:25" ht="16.5" customHeight="1" x14ac:dyDescent="0.25">
      <c r="D20" s="65"/>
      <c r="E20" s="65"/>
      <c r="F20" s="65"/>
      <c r="G20" s="63"/>
      <c r="H20" s="64"/>
      <c r="K20" s="66"/>
      <c r="L20" s="66"/>
      <c r="M20" s="66"/>
      <c r="N20" s="66"/>
      <c r="O20" s="66"/>
    </row>
    <row r="22" spans="4:25" ht="15.75" customHeight="1" x14ac:dyDescent="0.25"/>
  </sheetData>
  <mergeCells count="73">
    <mergeCell ref="X3:Y3"/>
    <mergeCell ref="X17:Y17"/>
    <mergeCell ref="X15:Y15"/>
    <mergeCell ref="X13:Y13"/>
    <mergeCell ref="X11:Y11"/>
    <mergeCell ref="X9:Y9"/>
    <mergeCell ref="X7:Y7"/>
    <mergeCell ref="X5:Y5"/>
    <mergeCell ref="V17:W17"/>
    <mergeCell ref="V5:W5"/>
    <mergeCell ref="V7:W7"/>
    <mergeCell ref="V9:W9"/>
    <mergeCell ref="V11:W11"/>
    <mergeCell ref="V13:W13"/>
    <mergeCell ref="V15:W15"/>
    <mergeCell ref="T5:U5"/>
    <mergeCell ref="T7:U7"/>
    <mergeCell ref="T9:U9"/>
    <mergeCell ref="T11:U11"/>
    <mergeCell ref="T13:U13"/>
    <mergeCell ref="J18:N18"/>
    <mergeCell ref="V3:W3"/>
    <mergeCell ref="T3:U3"/>
    <mergeCell ref="R3:S3"/>
    <mergeCell ref="P3:Q3"/>
    <mergeCell ref="P5:Q5"/>
    <mergeCell ref="P7:Q7"/>
    <mergeCell ref="P9:Q9"/>
    <mergeCell ref="P11:Q11"/>
    <mergeCell ref="P13:Q13"/>
    <mergeCell ref="T15:U15"/>
    <mergeCell ref="R5:S5"/>
    <mergeCell ref="R7:S7"/>
    <mergeCell ref="R9:S9"/>
    <mergeCell ref="R11:S11"/>
    <mergeCell ref="R13:S13"/>
    <mergeCell ref="B14:C14"/>
    <mergeCell ref="B6:C6"/>
    <mergeCell ref="B4:C4"/>
    <mergeCell ref="D19:F19"/>
    <mergeCell ref="D4:H4"/>
    <mergeCell ref="D14:F14"/>
    <mergeCell ref="D15:F15"/>
    <mergeCell ref="D16:F16"/>
    <mergeCell ref="D17:F17"/>
    <mergeCell ref="D6:H6"/>
    <mergeCell ref="D7:H7"/>
    <mergeCell ref="D18:F18"/>
    <mergeCell ref="D8:H8"/>
    <mergeCell ref="D9:H9"/>
    <mergeCell ref="D11:H11"/>
    <mergeCell ref="D10:H10"/>
    <mergeCell ref="R17:S17"/>
    <mergeCell ref="T17:U17"/>
    <mergeCell ref="J3:N3"/>
    <mergeCell ref="J5:N5"/>
    <mergeCell ref="J7:N7"/>
    <mergeCell ref="J9:N9"/>
    <mergeCell ref="J11:N11"/>
    <mergeCell ref="J13:N13"/>
    <mergeCell ref="J15:N15"/>
    <mergeCell ref="J17:N17"/>
    <mergeCell ref="J10:N10"/>
    <mergeCell ref="J12:N12"/>
    <mergeCell ref="P15:Q15"/>
    <mergeCell ref="J14:N14"/>
    <mergeCell ref="J16:N16"/>
    <mergeCell ref="R15:S15"/>
    <mergeCell ref="D12:H12"/>
    <mergeCell ref="J4:N4"/>
    <mergeCell ref="J6:N6"/>
    <mergeCell ref="J8:N8"/>
    <mergeCell ref="P17:Q17"/>
  </mergeCells>
  <pageMargins left="0.7" right="0.7" top="0.75" bottom="0.75" header="0.3" footer="0.3"/>
  <pageSetup paperSize="9" orientation="portrait" r:id="rId1"/>
  <headerFooter>
    <oddFooter>&amp;L&amp;1#&amp;"Calibri"&amp;10&amp;K000000Classified: RMG – 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59"/>
  <sheetViews>
    <sheetView workbookViewId="0"/>
  </sheetViews>
  <sheetFormatPr defaultRowHeight="15.75" x14ac:dyDescent="0.25"/>
  <cols>
    <col min="1" max="1" width="10.5" customWidth="1"/>
    <col min="2" max="2" width="15.25" customWidth="1"/>
    <col min="3" max="8" width="8" customWidth="1"/>
    <col min="9" max="9" width="9.25" customWidth="1"/>
    <col min="10" max="10" width="33.125" customWidth="1"/>
    <col min="11" max="11" width="9" style="1"/>
  </cols>
  <sheetData>
    <row r="2" spans="1:11" x14ac:dyDescent="0.25">
      <c r="B2" s="51" t="s">
        <v>218</v>
      </c>
      <c r="C2" s="52" t="s">
        <v>7</v>
      </c>
      <c r="D2" s="53" t="s">
        <v>4</v>
      </c>
      <c r="E2" s="54" t="s">
        <v>9</v>
      </c>
      <c r="F2" s="55" t="s">
        <v>5</v>
      </c>
      <c r="G2" s="56" t="s">
        <v>134</v>
      </c>
      <c r="H2" s="57" t="s">
        <v>74</v>
      </c>
    </row>
    <row r="3" spans="1:11" x14ac:dyDescent="0.25">
      <c r="B3" s="48">
        <v>82</v>
      </c>
      <c r="C3" s="48">
        <f>COUNTIF(K4:K133,"FI")</f>
        <v>0</v>
      </c>
      <c r="D3" s="48">
        <f>COUNTIF(K4:K133,"LI")</f>
        <v>0</v>
      </c>
      <c r="E3" s="48">
        <f>COUNTIF(K4:K133,"PI")</f>
        <v>0</v>
      </c>
      <c r="F3" s="48">
        <f>COUNTIF(K4:K133,"NI")</f>
        <v>0</v>
      </c>
      <c r="G3" s="48">
        <f>COUNTIF(K4:K133,"TBD")</f>
        <v>82</v>
      </c>
      <c r="H3" s="48">
        <f>COUNTIF(K4:K133,"NA")</f>
        <v>0</v>
      </c>
    </row>
    <row r="5" spans="1:11" ht="38.25" customHeight="1" x14ac:dyDescent="0.25">
      <c r="A5" s="50" t="s">
        <v>210</v>
      </c>
      <c r="B5" s="246" t="s">
        <v>213</v>
      </c>
      <c r="C5" s="247"/>
      <c r="D5" s="247"/>
      <c r="E5" s="247"/>
      <c r="F5" s="247"/>
      <c r="G5" s="247"/>
      <c r="H5" s="247"/>
      <c r="I5" s="247"/>
      <c r="J5" s="247"/>
      <c r="K5" s="248"/>
    </row>
    <row r="6" spans="1:11" ht="69.75" customHeight="1" x14ac:dyDescent="0.25">
      <c r="A6" s="38" t="s">
        <v>99</v>
      </c>
      <c r="B6" s="188" t="s">
        <v>243</v>
      </c>
      <c r="C6" s="188"/>
      <c r="D6" s="188"/>
      <c r="E6" s="188"/>
      <c r="F6" s="188"/>
      <c r="G6" s="188"/>
      <c r="H6" s="188"/>
      <c r="I6" s="188"/>
      <c r="J6" s="188"/>
      <c r="K6" s="49" t="str">
        <f>'S58–5.1'!A11</f>
        <v>TBD</v>
      </c>
    </row>
    <row r="7" spans="1:11" ht="38.25" customHeight="1" x14ac:dyDescent="0.25">
      <c r="A7" s="38" t="s">
        <v>100</v>
      </c>
      <c r="B7" s="188" t="s">
        <v>244</v>
      </c>
      <c r="C7" s="188"/>
      <c r="D7" s="188"/>
      <c r="E7" s="188"/>
      <c r="F7" s="188"/>
      <c r="G7" s="188"/>
      <c r="H7" s="188"/>
      <c r="I7" s="188"/>
      <c r="J7" s="188"/>
      <c r="K7" s="49" t="str">
        <f>'S58–5.1'!A17</f>
        <v>TBD</v>
      </c>
    </row>
    <row r="8" spans="1:11" ht="34.5" customHeight="1" x14ac:dyDescent="0.25">
      <c r="A8" s="50" t="s">
        <v>210</v>
      </c>
      <c r="B8" s="246" t="s">
        <v>335</v>
      </c>
      <c r="C8" s="247"/>
      <c r="D8" s="247"/>
      <c r="E8" s="247"/>
      <c r="F8" s="247"/>
      <c r="G8" s="247"/>
      <c r="H8" s="247"/>
      <c r="I8" s="247"/>
      <c r="J8" s="247"/>
      <c r="K8" s="248"/>
    </row>
    <row r="9" spans="1:11" ht="30" x14ac:dyDescent="0.25">
      <c r="A9" s="38" t="s">
        <v>245</v>
      </c>
      <c r="B9" s="188" t="s">
        <v>246</v>
      </c>
      <c r="C9" s="188"/>
      <c r="D9" s="188"/>
      <c r="E9" s="188"/>
      <c r="F9" s="188"/>
      <c r="G9" s="188"/>
      <c r="H9" s="188"/>
      <c r="I9" s="188"/>
      <c r="J9" s="188"/>
      <c r="K9" s="49" t="str">
        <f>'S58–5.1'!A25</f>
        <v>TBD</v>
      </c>
    </row>
    <row r="10" spans="1:11" ht="35.25" customHeight="1" x14ac:dyDescent="0.25">
      <c r="A10" s="38" t="s">
        <v>101</v>
      </c>
      <c r="B10" s="188" t="s">
        <v>247</v>
      </c>
      <c r="C10" s="188"/>
      <c r="D10" s="188"/>
      <c r="E10" s="188"/>
      <c r="F10" s="188"/>
      <c r="G10" s="188"/>
      <c r="H10" s="188"/>
      <c r="I10" s="188"/>
      <c r="J10" s="188"/>
      <c r="K10" s="49" t="str">
        <f>'S58–5.1'!A31</f>
        <v>TBD</v>
      </c>
    </row>
    <row r="11" spans="1:11" ht="30" x14ac:dyDescent="0.25">
      <c r="A11" s="38" t="s">
        <v>248</v>
      </c>
      <c r="B11" s="188" t="s">
        <v>249</v>
      </c>
      <c r="C11" s="188"/>
      <c r="D11" s="188"/>
      <c r="E11" s="188"/>
      <c r="F11" s="188"/>
      <c r="G11" s="188"/>
      <c r="H11" s="188"/>
      <c r="I11" s="188"/>
      <c r="J11" s="188"/>
      <c r="K11" s="49" t="str">
        <f>'S58–5.1'!A37</f>
        <v>TBD</v>
      </c>
    </row>
    <row r="12" spans="1:11" ht="33" customHeight="1" x14ac:dyDescent="0.25">
      <c r="A12" s="50" t="s">
        <v>210</v>
      </c>
      <c r="B12" s="246" t="s">
        <v>24</v>
      </c>
      <c r="C12" s="247"/>
      <c r="D12" s="247"/>
      <c r="E12" s="247"/>
      <c r="F12" s="247"/>
      <c r="G12" s="247"/>
      <c r="H12" s="247"/>
      <c r="I12" s="247"/>
      <c r="J12" s="247"/>
      <c r="K12" s="248"/>
    </row>
    <row r="13" spans="1:11" ht="30" x14ac:dyDescent="0.25">
      <c r="A13" s="38" t="s">
        <v>251</v>
      </c>
      <c r="B13" s="188" t="s">
        <v>252</v>
      </c>
      <c r="C13" s="188"/>
      <c r="D13" s="188"/>
      <c r="E13" s="188"/>
      <c r="F13" s="188"/>
      <c r="G13" s="188"/>
      <c r="H13" s="188"/>
      <c r="I13" s="188"/>
      <c r="J13" s="188"/>
      <c r="K13" s="49" t="str">
        <f>'S58–5.1'!A45</f>
        <v>TBD</v>
      </c>
    </row>
    <row r="14" spans="1:11" ht="30" x14ac:dyDescent="0.25">
      <c r="A14" s="38" t="s">
        <v>102</v>
      </c>
      <c r="B14" s="188" t="s">
        <v>250</v>
      </c>
      <c r="C14" s="188"/>
      <c r="D14" s="188"/>
      <c r="E14" s="188"/>
      <c r="F14" s="188"/>
      <c r="G14" s="188"/>
      <c r="H14" s="188"/>
      <c r="I14" s="188"/>
      <c r="J14" s="188"/>
      <c r="K14" s="49" t="str">
        <f>'S58–5.1'!A51</f>
        <v>TBD</v>
      </c>
    </row>
    <row r="15" spans="1:11" ht="36" customHeight="1" x14ac:dyDescent="0.25">
      <c r="A15" s="50" t="s">
        <v>210</v>
      </c>
      <c r="B15" s="246" t="s">
        <v>25</v>
      </c>
      <c r="C15" s="247"/>
      <c r="D15" s="247"/>
      <c r="E15" s="247"/>
      <c r="F15" s="247"/>
      <c r="G15" s="247"/>
      <c r="H15" s="247"/>
      <c r="I15" s="247"/>
      <c r="J15" s="247"/>
      <c r="K15" s="248"/>
    </row>
    <row r="16" spans="1:11" ht="30" x14ac:dyDescent="0.25">
      <c r="A16" s="38" t="s">
        <v>102</v>
      </c>
      <c r="B16" s="188" t="s">
        <v>254</v>
      </c>
      <c r="C16" s="188"/>
      <c r="D16" s="188"/>
      <c r="E16" s="188"/>
      <c r="F16" s="188"/>
      <c r="G16" s="188"/>
      <c r="H16" s="188"/>
      <c r="I16" s="188"/>
      <c r="J16" s="188"/>
      <c r="K16" s="49" t="str">
        <f>'S58–5.1'!A59</f>
        <v>TBD</v>
      </c>
    </row>
    <row r="17" spans="1:11" ht="30" x14ac:dyDescent="0.25">
      <c r="A17" s="38" t="s">
        <v>102</v>
      </c>
      <c r="B17" s="188" t="s">
        <v>255</v>
      </c>
      <c r="C17" s="188"/>
      <c r="D17" s="188"/>
      <c r="E17" s="188"/>
      <c r="F17" s="188"/>
      <c r="G17" s="188"/>
      <c r="H17" s="188"/>
      <c r="I17" s="188"/>
      <c r="J17" s="188"/>
      <c r="K17" s="49" t="str">
        <f>'S58–5.1'!A65</f>
        <v>TBD</v>
      </c>
    </row>
    <row r="18" spans="1:11" ht="30" x14ac:dyDescent="0.25">
      <c r="A18" s="38" t="s">
        <v>102</v>
      </c>
      <c r="B18" s="188" t="s">
        <v>256</v>
      </c>
      <c r="C18" s="188"/>
      <c r="D18" s="188"/>
      <c r="E18" s="188"/>
      <c r="F18" s="188"/>
      <c r="G18" s="188"/>
      <c r="H18" s="188"/>
      <c r="I18" s="188"/>
      <c r="J18" s="188"/>
      <c r="K18" s="49" t="str">
        <f>'S58–5.1'!A71</f>
        <v>TBD</v>
      </c>
    </row>
    <row r="19" spans="1:11" ht="30" x14ac:dyDescent="0.25">
      <c r="A19" s="38" t="s">
        <v>102</v>
      </c>
      <c r="B19" s="188" t="s">
        <v>253</v>
      </c>
      <c r="C19" s="188"/>
      <c r="D19" s="188"/>
      <c r="E19" s="188"/>
      <c r="F19" s="188"/>
      <c r="G19" s="188"/>
      <c r="H19" s="188"/>
      <c r="I19" s="188"/>
      <c r="J19" s="188"/>
      <c r="K19" s="49" t="str">
        <f>'S58–5.1'!A77</f>
        <v>TBD</v>
      </c>
    </row>
    <row r="20" spans="1:11" ht="30" x14ac:dyDescent="0.25">
      <c r="A20" s="38" t="s">
        <v>103</v>
      </c>
      <c r="B20" s="188" t="s">
        <v>332</v>
      </c>
      <c r="C20" s="188"/>
      <c r="D20" s="188"/>
      <c r="E20" s="188"/>
      <c r="F20" s="188"/>
      <c r="G20" s="188"/>
      <c r="H20" s="188"/>
      <c r="I20" s="188"/>
      <c r="J20" s="188"/>
      <c r="K20" s="49" t="str">
        <f>'S58–5.1'!A81</f>
        <v>TBD</v>
      </c>
    </row>
    <row r="21" spans="1:11" ht="39" customHeight="1" x14ac:dyDescent="0.25">
      <c r="A21" s="50" t="s">
        <v>210</v>
      </c>
      <c r="B21" s="246" t="s">
        <v>26</v>
      </c>
      <c r="C21" s="247"/>
      <c r="D21" s="247"/>
      <c r="E21" s="247"/>
      <c r="F21" s="247"/>
      <c r="G21" s="247"/>
      <c r="H21" s="247"/>
      <c r="I21" s="247"/>
      <c r="J21" s="247"/>
      <c r="K21" s="248"/>
    </row>
    <row r="22" spans="1:11" ht="30" x14ac:dyDescent="0.25">
      <c r="A22" s="38" t="s">
        <v>103</v>
      </c>
      <c r="B22" s="188" t="s">
        <v>257</v>
      </c>
      <c r="C22" s="188"/>
      <c r="D22" s="188"/>
      <c r="E22" s="188"/>
      <c r="F22" s="188"/>
      <c r="G22" s="188"/>
      <c r="H22" s="188"/>
      <c r="I22" s="188"/>
      <c r="J22" s="188"/>
      <c r="K22" s="49" t="str">
        <f>'S58–5.1'!A89</f>
        <v>TBD</v>
      </c>
    </row>
    <row r="23" spans="1:11" ht="30" x14ac:dyDescent="0.25">
      <c r="A23" s="38" t="s">
        <v>103</v>
      </c>
      <c r="B23" s="188" t="s">
        <v>258</v>
      </c>
      <c r="C23" s="188"/>
      <c r="D23" s="188"/>
      <c r="E23" s="188"/>
      <c r="F23" s="188"/>
      <c r="G23" s="188"/>
      <c r="H23" s="188"/>
      <c r="I23" s="188"/>
      <c r="J23" s="188"/>
      <c r="K23" s="49" t="str">
        <f>'S58–5.1'!A95</f>
        <v>TBD</v>
      </c>
    </row>
    <row r="24" spans="1:11" ht="36.75" customHeight="1" x14ac:dyDescent="0.25">
      <c r="A24" s="50" t="s">
        <v>210</v>
      </c>
      <c r="B24" s="246" t="s">
        <v>27</v>
      </c>
      <c r="C24" s="247"/>
      <c r="D24" s="247"/>
      <c r="E24" s="247"/>
      <c r="F24" s="247"/>
      <c r="G24" s="247"/>
      <c r="H24" s="247"/>
      <c r="I24" s="247"/>
      <c r="J24" s="247"/>
      <c r="K24" s="248"/>
    </row>
    <row r="25" spans="1:11" ht="30" x14ac:dyDescent="0.25">
      <c r="A25" s="38" t="s">
        <v>103</v>
      </c>
      <c r="B25" s="188" t="s">
        <v>259</v>
      </c>
      <c r="C25" s="188"/>
      <c r="D25" s="188"/>
      <c r="E25" s="188"/>
      <c r="F25" s="188"/>
      <c r="G25" s="188"/>
      <c r="H25" s="188"/>
      <c r="I25" s="188"/>
      <c r="J25" s="188"/>
      <c r="K25" s="49" t="str">
        <f>'S58–5.1'!A103</f>
        <v>TBD</v>
      </c>
    </row>
    <row r="26" spans="1:11" ht="30" x14ac:dyDescent="0.25">
      <c r="A26" s="38" t="s">
        <v>98</v>
      </c>
      <c r="B26" s="188" t="s">
        <v>261</v>
      </c>
      <c r="C26" s="188"/>
      <c r="D26" s="188"/>
      <c r="E26" s="188"/>
      <c r="F26" s="188"/>
      <c r="G26" s="188"/>
      <c r="H26" s="188"/>
      <c r="I26" s="188"/>
      <c r="J26" s="188"/>
      <c r="K26" s="49" t="str">
        <f>'S58–5.1'!A109</f>
        <v>TBD</v>
      </c>
    </row>
    <row r="27" spans="1:11" ht="30" x14ac:dyDescent="0.25">
      <c r="A27" s="38" t="s">
        <v>98</v>
      </c>
      <c r="B27" s="188" t="s">
        <v>260</v>
      </c>
      <c r="C27" s="188"/>
      <c r="D27" s="188"/>
      <c r="E27" s="188"/>
      <c r="F27" s="188"/>
      <c r="G27" s="188"/>
      <c r="H27" s="188"/>
      <c r="I27" s="188"/>
      <c r="J27" s="188"/>
      <c r="K27" s="49" t="str">
        <f>'S58–5.1'!A113</f>
        <v>TBD</v>
      </c>
    </row>
    <row r="28" spans="1:11" ht="30" x14ac:dyDescent="0.25">
      <c r="A28" s="38" t="s">
        <v>98</v>
      </c>
      <c r="B28" s="188" t="s">
        <v>333</v>
      </c>
      <c r="C28" s="188"/>
      <c r="D28" s="188"/>
      <c r="E28" s="188"/>
      <c r="F28" s="188"/>
      <c r="G28" s="188"/>
      <c r="H28" s="188"/>
      <c r="I28" s="188"/>
      <c r="J28" s="188"/>
      <c r="K28" s="49" t="str">
        <f>'S58–5.1'!A117</f>
        <v>TBD</v>
      </c>
    </row>
    <row r="29" spans="1:11" ht="30" x14ac:dyDescent="0.25">
      <c r="A29" s="38" t="s">
        <v>98</v>
      </c>
      <c r="B29" s="188" t="s">
        <v>334</v>
      </c>
      <c r="C29" s="188"/>
      <c r="D29" s="188"/>
      <c r="E29" s="188"/>
      <c r="F29" s="188"/>
      <c r="G29" s="188"/>
      <c r="H29" s="188"/>
      <c r="I29" s="188"/>
      <c r="J29" s="188"/>
      <c r="K29" s="49" t="str">
        <f>'S58–5.1'!A121</f>
        <v>TBD</v>
      </c>
    </row>
    <row r="30" spans="1:11" ht="30" customHeight="1" x14ac:dyDescent="0.25">
      <c r="A30" s="50" t="s">
        <v>210</v>
      </c>
      <c r="B30" s="246" t="s">
        <v>96</v>
      </c>
      <c r="C30" s="247"/>
      <c r="D30" s="247"/>
      <c r="E30" s="247"/>
      <c r="F30" s="247"/>
      <c r="G30" s="247"/>
      <c r="H30" s="247"/>
      <c r="I30" s="247"/>
      <c r="J30" s="247"/>
      <c r="K30" s="247"/>
    </row>
    <row r="31" spans="1:11" ht="35.25" customHeight="1" x14ac:dyDescent="0.25">
      <c r="A31" s="38" t="s">
        <v>97</v>
      </c>
      <c r="B31" s="188" t="s">
        <v>262</v>
      </c>
      <c r="C31" s="188"/>
      <c r="D31" s="188"/>
      <c r="E31" s="188"/>
      <c r="F31" s="188"/>
      <c r="G31" s="188"/>
      <c r="H31" s="188"/>
      <c r="I31" s="188"/>
      <c r="J31" s="188"/>
      <c r="K31" s="49" t="str">
        <f>'S58–5.2'!A11</f>
        <v>TBD</v>
      </c>
    </row>
    <row r="32" spans="1:11" ht="34.5" customHeight="1" x14ac:dyDescent="0.25">
      <c r="A32" s="38" t="s">
        <v>97</v>
      </c>
      <c r="B32" s="188" t="s">
        <v>263</v>
      </c>
      <c r="C32" s="188"/>
      <c r="D32" s="188"/>
      <c r="E32" s="188"/>
      <c r="F32" s="188"/>
      <c r="G32" s="188"/>
      <c r="H32" s="188"/>
      <c r="I32" s="188"/>
      <c r="J32" s="188"/>
      <c r="K32" s="49" t="str">
        <f>'S58–5.2'!A15</f>
        <v>TBD</v>
      </c>
    </row>
    <row r="33" spans="1:11" ht="47.25" customHeight="1" x14ac:dyDescent="0.25">
      <c r="A33" s="38" t="s">
        <v>97</v>
      </c>
      <c r="B33" s="188" t="s">
        <v>264</v>
      </c>
      <c r="C33" s="188"/>
      <c r="D33" s="188"/>
      <c r="E33" s="188"/>
      <c r="F33" s="188"/>
      <c r="G33" s="188"/>
      <c r="H33" s="188"/>
      <c r="I33" s="188"/>
      <c r="J33" s="188"/>
      <c r="K33" s="49" t="str">
        <f>'S58–5.2'!A19</f>
        <v>TBD</v>
      </c>
    </row>
    <row r="34" spans="1:11" ht="35.25" customHeight="1" x14ac:dyDescent="0.25">
      <c r="A34" s="50" t="s">
        <v>210</v>
      </c>
      <c r="B34" s="246" t="s">
        <v>139</v>
      </c>
      <c r="C34" s="247"/>
      <c r="D34" s="247"/>
      <c r="E34" s="247"/>
      <c r="F34" s="247"/>
      <c r="G34" s="247"/>
      <c r="H34" s="247"/>
      <c r="I34" s="247"/>
      <c r="J34" s="247"/>
      <c r="K34" s="248"/>
    </row>
    <row r="35" spans="1:11" ht="30" x14ac:dyDescent="0.25">
      <c r="A35" s="38" t="s">
        <v>0</v>
      </c>
      <c r="B35" s="188" t="s">
        <v>265</v>
      </c>
      <c r="C35" s="188"/>
      <c r="D35" s="188"/>
      <c r="E35" s="188"/>
      <c r="F35" s="188"/>
      <c r="G35" s="188"/>
      <c r="H35" s="188"/>
      <c r="I35" s="188"/>
      <c r="J35" s="188"/>
      <c r="K35" s="49" t="str">
        <f>'S58–5.2'!A27</f>
        <v>TBD</v>
      </c>
    </row>
    <row r="36" spans="1:11" ht="48" customHeight="1" x14ac:dyDescent="0.25">
      <c r="A36" s="38" t="s">
        <v>220</v>
      </c>
      <c r="B36" s="188" t="s">
        <v>266</v>
      </c>
      <c r="C36" s="188"/>
      <c r="D36" s="188"/>
      <c r="E36" s="188"/>
      <c r="F36" s="188"/>
      <c r="G36" s="188"/>
      <c r="H36" s="188"/>
      <c r="I36" s="188"/>
      <c r="J36" s="188"/>
      <c r="K36" s="49" t="str">
        <f>'S58–5.2'!A33</f>
        <v>TBD</v>
      </c>
    </row>
    <row r="37" spans="1:11" ht="33" customHeight="1" x14ac:dyDescent="0.25">
      <c r="A37" s="38" t="s">
        <v>221</v>
      </c>
      <c r="B37" s="188" t="s">
        <v>267</v>
      </c>
      <c r="C37" s="188"/>
      <c r="D37" s="188"/>
      <c r="E37" s="188"/>
      <c r="F37" s="188"/>
      <c r="G37" s="188"/>
      <c r="H37" s="188"/>
      <c r="I37" s="188"/>
      <c r="J37" s="188"/>
      <c r="K37" s="49" t="str">
        <f>'S58–5.2'!A39</f>
        <v>TBD</v>
      </c>
    </row>
    <row r="38" spans="1:11" ht="45.75" customHeight="1" x14ac:dyDescent="0.25">
      <c r="A38" s="38" t="s">
        <v>221</v>
      </c>
      <c r="B38" s="188" t="s">
        <v>268</v>
      </c>
      <c r="C38" s="188"/>
      <c r="D38" s="188"/>
      <c r="E38" s="188"/>
      <c r="F38" s="188"/>
      <c r="G38" s="188"/>
      <c r="H38" s="188"/>
      <c r="I38" s="188"/>
      <c r="J38" s="188"/>
      <c r="K38" s="49" t="str">
        <f>'S58–5.2'!A43</f>
        <v>TBD</v>
      </c>
    </row>
    <row r="39" spans="1:11" ht="82.5" customHeight="1" x14ac:dyDescent="0.25">
      <c r="A39" s="38" t="s">
        <v>1</v>
      </c>
      <c r="B39" s="188" t="s">
        <v>270</v>
      </c>
      <c r="C39" s="188"/>
      <c r="D39" s="188"/>
      <c r="E39" s="188"/>
      <c r="F39" s="188"/>
      <c r="G39" s="188"/>
      <c r="H39" s="188"/>
      <c r="I39" s="188"/>
      <c r="J39" s="188"/>
      <c r="K39" s="49" t="str">
        <f>'S58–5.2'!A49</f>
        <v>TBD</v>
      </c>
    </row>
    <row r="40" spans="1:11" ht="76.5" customHeight="1" x14ac:dyDescent="0.25">
      <c r="A40" s="38" t="s">
        <v>2</v>
      </c>
      <c r="B40" s="188" t="s">
        <v>269</v>
      </c>
      <c r="C40" s="188"/>
      <c r="D40" s="188"/>
      <c r="E40" s="188"/>
      <c r="F40" s="188"/>
      <c r="G40" s="188"/>
      <c r="H40" s="188"/>
      <c r="I40" s="188"/>
      <c r="J40" s="188"/>
      <c r="K40" s="49" t="str">
        <f>'S58–5.2'!A55</f>
        <v>TBD</v>
      </c>
    </row>
    <row r="41" spans="1:11" ht="51.75" customHeight="1" x14ac:dyDescent="0.25">
      <c r="A41" s="38" t="s">
        <v>95</v>
      </c>
      <c r="B41" s="188" t="s">
        <v>271</v>
      </c>
      <c r="C41" s="188"/>
      <c r="D41" s="188"/>
      <c r="E41" s="188"/>
      <c r="F41" s="188"/>
      <c r="G41" s="188"/>
      <c r="H41" s="188"/>
      <c r="I41" s="188"/>
      <c r="J41" s="188"/>
      <c r="K41" s="49" t="str">
        <f>'S58–5.2'!A61</f>
        <v>TBD</v>
      </c>
    </row>
    <row r="42" spans="1:11" ht="79.5" customHeight="1" x14ac:dyDescent="0.25">
      <c r="A42" s="38" t="s">
        <v>95</v>
      </c>
      <c r="B42" s="188" t="s">
        <v>272</v>
      </c>
      <c r="C42" s="188"/>
      <c r="D42" s="188"/>
      <c r="E42" s="188"/>
      <c r="F42" s="188"/>
      <c r="G42" s="188"/>
      <c r="H42" s="188"/>
      <c r="I42" s="188"/>
      <c r="J42" s="188"/>
      <c r="K42" s="49" t="str">
        <f>'S58–5.2'!A65</f>
        <v>TBD</v>
      </c>
    </row>
    <row r="43" spans="1:11" ht="31.5" customHeight="1" x14ac:dyDescent="0.25">
      <c r="A43" s="50" t="s">
        <v>210</v>
      </c>
      <c r="B43" s="246" t="s">
        <v>28</v>
      </c>
      <c r="C43" s="247"/>
      <c r="D43" s="247"/>
      <c r="E43" s="247"/>
      <c r="F43" s="247"/>
      <c r="G43" s="247"/>
      <c r="H43" s="247"/>
      <c r="I43" s="247"/>
      <c r="J43" s="247"/>
      <c r="K43" s="248"/>
    </row>
    <row r="44" spans="1:11" ht="30" x14ac:dyDescent="0.25">
      <c r="A44" s="38" t="s">
        <v>273</v>
      </c>
      <c r="B44" s="188" t="s">
        <v>274</v>
      </c>
      <c r="C44" s="188"/>
      <c r="D44" s="188"/>
      <c r="E44" s="188"/>
      <c r="F44" s="188"/>
      <c r="G44" s="188"/>
      <c r="H44" s="188"/>
      <c r="I44" s="188"/>
      <c r="J44" s="188"/>
      <c r="K44" s="49" t="str">
        <f>'S58–5.2'!A73</f>
        <v>TBD</v>
      </c>
    </row>
    <row r="45" spans="1:11" ht="30" x14ac:dyDescent="0.25">
      <c r="A45" s="38" t="s">
        <v>273</v>
      </c>
      <c r="B45" s="188" t="s">
        <v>275</v>
      </c>
      <c r="C45" s="188"/>
      <c r="D45" s="188"/>
      <c r="E45" s="188"/>
      <c r="F45" s="188"/>
      <c r="G45" s="188"/>
      <c r="H45" s="188"/>
      <c r="I45" s="188"/>
      <c r="J45" s="188"/>
      <c r="K45" s="49" t="str">
        <f>'S58–5.2'!A79</f>
        <v>TBD</v>
      </c>
    </row>
    <row r="46" spans="1:11" ht="48.75" customHeight="1" x14ac:dyDescent="0.25">
      <c r="A46" s="38" t="s">
        <v>140</v>
      </c>
      <c r="B46" s="188" t="s">
        <v>277</v>
      </c>
      <c r="C46" s="188"/>
      <c r="D46" s="188"/>
      <c r="E46" s="188"/>
      <c r="F46" s="188"/>
      <c r="G46" s="188"/>
      <c r="H46" s="188"/>
      <c r="I46" s="188"/>
      <c r="J46" s="188"/>
      <c r="K46" s="49" t="str">
        <f>'S58–5.2'!A85</f>
        <v>TBD</v>
      </c>
    </row>
    <row r="47" spans="1:11" ht="30" x14ac:dyDescent="0.25">
      <c r="A47" s="38" t="s">
        <v>140</v>
      </c>
      <c r="B47" s="188" t="s">
        <v>276</v>
      </c>
      <c r="C47" s="188"/>
      <c r="D47" s="188"/>
      <c r="E47" s="188"/>
      <c r="F47" s="188"/>
      <c r="G47" s="188"/>
      <c r="H47" s="188"/>
      <c r="I47" s="188"/>
      <c r="J47" s="188"/>
      <c r="K47" s="49" t="str">
        <f>'S58–5.2'!A89</f>
        <v>TBD</v>
      </c>
    </row>
    <row r="48" spans="1:11" ht="30" x14ac:dyDescent="0.25">
      <c r="A48" s="38" t="s">
        <v>278</v>
      </c>
      <c r="B48" s="188" t="s">
        <v>279</v>
      </c>
      <c r="C48" s="188"/>
      <c r="D48" s="188"/>
      <c r="E48" s="188"/>
      <c r="F48" s="188"/>
      <c r="G48" s="188"/>
      <c r="H48" s="188"/>
      <c r="I48" s="188"/>
      <c r="J48" s="188"/>
      <c r="K48" s="49" t="str">
        <f>'S58–5.2'!A95</f>
        <v>TBD</v>
      </c>
    </row>
    <row r="49" spans="1:11" ht="30" x14ac:dyDescent="0.25">
      <c r="A49" s="38" t="s">
        <v>281</v>
      </c>
      <c r="B49" s="188" t="s">
        <v>280</v>
      </c>
      <c r="C49" s="188"/>
      <c r="D49" s="188"/>
      <c r="E49" s="188"/>
      <c r="F49" s="188"/>
      <c r="G49" s="188"/>
      <c r="H49" s="188"/>
      <c r="I49" s="188"/>
      <c r="J49" s="188"/>
      <c r="K49" s="49" t="str">
        <f>'S58–5.2'!A101</f>
        <v>TBD</v>
      </c>
    </row>
    <row r="50" spans="1:11" ht="30" x14ac:dyDescent="0.25">
      <c r="A50" s="38" t="s">
        <v>282</v>
      </c>
      <c r="B50" s="188" t="s">
        <v>290</v>
      </c>
      <c r="C50" s="188"/>
      <c r="D50" s="188"/>
      <c r="E50" s="188"/>
      <c r="F50" s="188"/>
      <c r="G50" s="188"/>
      <c r="H50" s="188"/>
      <c r="I50" s="188"/>
      <c r="J50" s="188"/>
      <c r="K50" s="49" t="str">
        <f>'S58–5.2'!A107</f>
        <v>TBD</v>
      </c>
    </row>
    <row r="51" spans="1:11" ht="33" customHeight="1" x14ac:dyDescent="0.25">
      <c r="A51" s="50" t="s">
        <v>210</v>
      </c>
      <c r="B51" s="246" t="s">
        <v>31</v>
      </c>
      <c r="C51" s="247"/>
      <c r="D51" s="247"/>
      <c r="E51" s="247"/>
      <c r="F51" s="247"/>
      <c r="G51" s="247"/>
      <c r="H51" s="247"/>
      <c r="I51" s="247"/>
      <c r="J51" s="247"/>
      <c r="K51" s="248"/>
    </row>
    <row r="52" spans="1:11" ht="30" x14ac:dyDescent="0.25">
      <c r="A52" s="38" t="s">
        <v>283</v>
      </c>
      <c r="B52" s="188" t="s">
        <v>284</v>
      </c>
      <c r="C52" s="188"/>
      <c r="D52" s="188"/>
      <c r="E52" s="188"/>
      <c r="F52" s="188"/>
      <c r="G52" s="188"/>
      <c r="H52" s="188"/>
      <c r="I52" s="188"/>
      <c r="J52" s="188"/>
      <c r="K52" s="49" t="str">
        <f>'S58–5.2'!A115</f>
        <v>TBD</v>
      </c>
    </row>
    <row r="53" spans="1:11" ht="30" x14ac:dyDescent="0.25">
      <c r="A53" s="38" t="s">
        <v>285</v>
      </c>
      <c r="B53" s="188" t="s">
        <v>286</v>
      </c>
      <c r="C53" s="188"/>
      <c r="D53" s="188"/>
      <c r="E53" s="188"/>
      <c r="F53" s="188"/>
      <c r="G53" s="188"/>
      <c r="H53" s="188"/>
      <c r="I53" s="188"/>
      <c r="J53" s="188"/>
      <c r="K53" s="49" t="str">
        <f>'S58–5.2'!A121</f>
        <v>TBD</v>
      </c>
    </row>
    <row r="54" spans="1:11" ht="33" customHeight="1" x14ac:dyDescent="0.25">
      <c r="A54" s="38" t="s">
        <v>141</v>
      </c>
      <c r="B54" s="188" t="s">
        <v>287</v>
      </c>
      <c r="C54" s="188"/>
      <c r="D54" s="188"/>
      <c r="E54" s="188"/>
      <c r="F54" s="188"/>
      <c r="G54" s="188"/>
      <c r="H54" s="188"/>
      <c r="I54" s="188"/>
      <c r="J54" s="188"/>
      <c r="K54" s="49" t="str">
        <f>'S58–5.2'!A127</f>
        <v>TBD</v>
      </c>
    </row>
    <row r="55" spans="1:11" ht="33" customHeight="1" x14ac:dyDescent="0.25">
      <c r="A55" s="38" t="s">
        <v>288</v>
      </c>
      <c r="B55" s="188" t="s">
        <v>289</v>
      </c>
      <c r="C55" s="188"/>
      <c r="D55" s="188"/>
      <c r="E55" s="188"/>
      <c r="F55" s="188"/>
      <c r="G55" s="188"/>
      <c r="H55" s="188"/>
      <c r="I55" s="188"/>
      <c r="J55" s="188"/>
      <c r="K55" s="49" t="str">
        <f>'S58–5.2'!A133</f>
        <v>TBD</v>
      </c>
    </row>
    <row r="56" spans="1:11" ht="33" customHeight="1" x14ac:dyDescent="0.25">
      <c r="A56" s="50" t="s">
        <v>210</v>
      </c>
      <c r="B56" s="249" t="s">
        <v>110</v>
      </c>
      <c r="C56" s="249"/>
      <c r="D56" s="249"/>
      <c r="E56" s="249"/>
      <c r="F56" s="249"/>
      <c r="G56" s="249"/>
      <c r="H56" s="249"/>
      <c r="I56" s="249"/>
      <c r="J56" s="249"/>
      <c r="K56" s="249"/>
    </row>
    <row r="57" spans="1:11" ht="63.75" customHeight="1" x14ac:dyDescent="0.25">
      <c r="A57" s="38" t="s">
        <v>109</v>
      </c>
      <c r="B57" s="188" t="s">
        <v>291</v>
      </c>
      <c r="C57" s="188"/>
      <c r="D57" s="188"/>
      <c r="E57" s="188"/>
      <c r="F57" s="188"/>
      <c r="G57" s="188"/>
      <c r="H57" s="188"/>
      <c r="I57" s="188"/>
      <c r="J57" s="188"/>
      <c r="K57" s="49" t="str">
        <f>'S58–6'!A11</f>
        <v>TBD</v>
      </c>
    </row>
    <row r="58" spans="1:11" ht="33" customHeight="1" x14ac:dyDescent="0.25">
      <c r="A58" s="50" t="s">
        <v>210</v>
      </c>
      <c r="B58" s="249" t="s">
        <v>36</v>
      </c>
      <c r="C58" s="249"/>
      <c r="D58" s="249"/>
      <c r="E58" s="249"/>
      <c r="F58" s="249"/>
      <c r="G58" s="249"/>
      <c r="H58" s="249"/>
      <c r="I58" s="249"/>
      <c r="J58" s="249"/>
      <c r="K58" s="249"/>
    </row>
    <row r="59" spans="1:11" ht="49.5" customHeight="1" x14ac:dyDescent="0.25">
      <c r="A59" s="38" t="s">
        <v>37</v>
      </c>
      <c r="B59" s="188" t="s">
        <v>292</v>
      </c>
      <c r="C59" s="188"/>
      <c r="D59" s="188"/>
      <c r="E59" s="188"/>
      <c r="F59" s="188"/>
      <c r="G59" s="188"/>
      <c r="H59" s="188"/>
      <c r="I59" s="188"/>
      <c r="J59" s="188"/>
      <c r="K59" s="49" t="str">
        <f>'S58–6'!A19</f>
        <v>TBD</v>
      </c>
    </row>
    <row r="60" spans="1:11" ht="30.75" customHeight="1" x14ac:dyDescent="0.25">
      <c r="A60" s="38" t="s">
        <v>37</v>
      </c>
      <c r="B60" s="188" t="s">
        <v>293</v>
      </c>
      <c r="C60" s="188"/>
      <c r="D60" s="188"/>
      <c r="E60" s="188"/>
      <c r="F60" s="188"/>
      <c r="G60" s="188"/>
      <c r="H60" s="188"/>
      <c r="I60" s="188"/>
      <c r="J60" s="188"/>
      <c r="K60" s="49" t="str">
        <f>'S58–6'!A23</f>
        <v>TBD</v>
      </c>
    </row>
    <row r="61" spans="1:11" ht="31.5" customHeight="1" x14ac:dyDescent="0.25">
      <c r="A61" s="38" t="s">
        <v>37</v>
      </c>
      <c r="B61" s="188" t="s">
        <v>294</v>
      </c>
      <c r="C61" s="188"/>
      <c r="D61" s="188"/>
      <c r="E61" s="188"/>
      <c r="F61" s="188"/>
      <c r="G61" s="188"/>
      <c r="H61" s="188"/>
      <c r="I61" s="188"/>
      <c r="J61" s="188"/>
      <c r="K61" s="49" t="str">
        <f>'S58–6'!A27</f>
        <v>TBD</v>
      </c>
    </row>
    <row r="62" spans="1:11" ht="30" customHeight="1" x14ac:dyDescent="0.25">
      <c r="A62" s="38" t="s">
        <v>37</v>
      </c>
      <c r="B62" s="188" t="s">
        <v>295</v>
      </c>
      <c r="C62" s="188"/>
      <c r="D62" s="188"/>
      <c r="E62" s="188"/>
      <c r="F62" s="188"/>
      <c r="G62" s="188"/>
      <c r="H62" s="188"/>
      <c r="I62" s="188"/>
      <c r="J62" s="188"/>
      <c r="K62" s="49" t="str">
        <f>'S58–6'!A31</f>
        <v>TBD</v>
      </c>
    </row>
    <row r="63" spans="1:11" ht="45" customHeight="1" x14ac:dyDescent="0.25">
      <c r="A63" s="38" t="s">
        <v>38</v>
      </c>
      <c r="B63" s="188" t="s">
        <v>296</v>
      </c>
      <c r="C63" s="188"/>
      <c r="D63" s="188"/>
      <c r="E63" s="188"/>
      <c r="F63" s="188"/>
      <c r="G63" s="188"/>
      <c r="H63" s="188"/>
      <c r="I63" s="188"/>
      <c r="J63" s="188"/>
      <c r="K63" s="49" t="str">
        <f>'S58–6'!A37</f>
        <v>TBD</v>
      </c>
    </row>
    <row r="64" spans="1:11" ht="45" customHeight="1" x14ac:dyDescent="0.25">
      <c r="A64" s="38" t="s">
        <v>38</v>
      </c>
      <c r="B64" s="188" t="s">
        <v>297</v>
      </c>
      <c r="C64" s="188"/>
      <c r="D64" s="188"/>
      <c r="E64" s="188"/>
      <c r="F64" s="188"/>
      <c r="G64" s="188"/>
      <c r="H64" s="188"/>
      <c r="I64" s="188"/>
      <c r="J64" s="188"/>
      <c r="K64" s="49" t="str">
        <f>'S58–6'!A41</f>
        <v>TBD</v>
      </c>
    </row>
    <row r="65" spans="1:11" ht="45" customHeight="1" x14ac:dyDescent="0.25">
      <c r="A65" s="38" t="s">
        <v>38</v>
      </c>
      <c r="B65" s="188" t="s">
        <v>300</v>
      </c>
      <c r="C65" s="188"/>
      <c r="D65" s="188"/>
      <c r="E65" s="188"/>
      <c r="F65" s="188"/>
      <c r="G65" s="188"/>
      <c r="H65" s="188"/>
      <c r="I65" s="188"/>
      <c r="J65" s="188"/>
      <c r="K65" s="49" t="str">
        <f>'S58–6'!A45</f>
        <v>TBD</v>
      </c>
    </row>
    <row r="66" spans="1:11" ht="45" customHeight="1" x14ac:dyDescent="0.25">
      <c r="A66" s="38" t="s">
        <v>39</v>
      </c>
      <c r="B66" s="188" t="s">
        <v>299</v>
      </c>
      <c r="C66" s="188"/>
      <c r="D66" s="188"/>
      <c r="E66" s="188"/>
      <c r="F66" s="188"/>
      <c r="G66" s="188"/>
      <c r="H66" s="188"/>
      <c r="I66" s="188"/>
      <c r="J66" s="188"/>
      <c r="K66" s="49" t="str">
        <f>'S58–6'!A51</f>
        <v>TBD</v>
      </c>
    </row>
    <row r="67" spans="1:11" ht="39" customHeight="1" x14ac:dyDescent="0.25">
      <c r="A67" s="50" t="s">
        <v>210</v>
      </c>
      <c r="B67" s="249" t="s">
        <v>40</v>
      </c>
      <c r="C67" s="249"/>
      <c r="D67" s="249"/>
      <c r="E67" s="249"/>
      <c r="F67" s="249"/>
      <c r="G67" s="249"/>
      <c r="H67" s="249"/>
      <c r="I67" s="249"/>
      <c r="J67" s="249"/>
      <c r="K67" s="249"/>
    </row>
    <row r="68" spans="1:11" ht="45" customHeight="1" x14ac:dyDescent="0.25">
      <c r="A68" s="38" t="s">
        <v>214</v>
      </c>
      <c r="B68" s="188" t="s">
        <v>298</v>
      </c>
      <c r="C68" s="188"/>
      <c r="D68" s="188"/>
      <c r="E68" s="188"/>
      <c r="F68" s="188"/>
      <c r="G68" s="188"/>
      <c r="H68" s="188"/>
      <c r="I68" s="188"/>
      <c r="J68" s="188"/>
      <c r="K68" s="49" t="str">
        <f>'S58–6'!A59</f>
        <v>TBD</v>
      </c>
    </row>
    <row r="69" spans="1:11" ht="45" customHeight="1" x14ac:dyDescent="0.25">
      <c r="A69" s="38" t="s">
        <v>215</v>
      </c>
      <c r="B69" s="188" t="s">
        <v>302</v>
      </c>
      <c r="C69" s="188"/>
      <c r="D69" s="188"/>
      <c r="E69" s="188"/>
      <c r="F69" s="188"/>
      <c r="G69" s="188"/>
      <c r="H69" s="188"/>
      <c r="I69" s="188"/>
      <c r="J69" s="188"/>
      <c r="K69" s="49" t="str">
        <f>'S58–6'!A65</f>
        <v>TBD</v>
      </c>
    </row>
    <row r="70" spans="1:11" ht="39" customHeight="1" x14ac:dyDescent="0.25">
      <c r="A70" s="50" t="s">
        <v>210</v>
      </c>
      <c r="B70" s="249" t="s">
        <v>41</v>
      </c>
      <c r="C70" s="249"/>
      <c r="D70" s="249"/>
      <c r="E70" s="249"/>
      <c r="F70" s="249"/>
      <c r="G70" s="249"/>
      <c r="H70" s="249"/>
      <c r="I70" s="249"/>
      <c r="J70" s="249"/>
      <c r="K70" s="249"/>
    </row>
    <row r="71" spans="1:11" ht="30" customHeight="1" x14ac:dyDescent="0.25">
      <c r="A71" s="38" t="s">
        <v>43</v>
      </c>
      <c r="B71" s="188" t="s">
        <v>301</v>
      </c>
      <c r="C71" s="188"/>
      <c r="D71" s="188"/>
      <c r="E71" s="188"/>
      <c r="F71" s="188"/>
      <c r="G71" s="188"/>
      <c r="H71" s="188"/>
      <c r="I71" s="188"/>
      <c r="J71" s="188"/>
      <c r="K71" s="49" t="str">
        <f>'S58–6'!A73</f>
        <v>TBD</v>
      </c>
    </row>
    <row r="72" spans="1:11" ht="37.5" customHeight="1" x14ac:dyDescent="0.25">
      <c r="A72" s="50" t="s">
        <v>210</v>
      </c>
      <c r="B72" s="249" t="s">
        <v>50</v>
      </c>
      <c r="C72" s="249"/>
      <c r="D72" s="249"/>
      <c r="E72" s="249"/>
      <c r="F72" s="249"/>
      <c r="G72" s="249"/>
      <c r="H72" s="249"/>
      <c r="I72" s="249"/>
      <c r="J72" s="249"/>
      <c r="K72" s="249"/>
    </row>
    <row r="73" spans="1:11" ht="65.25" customHeight="1" x14ac:dyDescent="0.25">
      <c r="A73" s="38" t="s">
        <v>111</v>
      </c>
      <c r="B73" s="188" t="s">
        <v>303</v>
      </c>
      <c r="C73" s="188"/>
      <c r="D73" s="188"/>
      <c r="E73" s="188"/>
      <c r="F73" s="188"/>
      <c r="G73" s="188"/>
      <c r="H73" s="188"/>
      <c r="I73" s="188"/>
      <c r="J73" s="188"/>
      <c r="K73" s="49" t="str">
        <f>'S58–7'!A11</f>
        <v>TBD</v>
      </c>
    </row>
    <row r="74" spans="1:11" ht="30" customHeight="1" x14ac:dyDescent="0.25">
      <c r="A74" s="38" t="s">
        <v>112</v>
      </c>
      <c r="B74" s="188" t="s">
        <v>304</v>
      </c>
      <c r="C74" s="188"/>
      <c r="D74" s="188"/>
      <c r="E74" s="188"/>
      <c r="F74" s="188"/>
      <c r="G74" s="188"/>
      <c r="H74" s="188"/>
      <c r="I74" s="188"/>
      <c r="J74" s="188"/>
      <c r="K74" s="49" t="str">
        <f>'S58–7'!A17</f>
        <v>TBD</v>
      </c>
    </row>
    <row r="75" spans="1:11" ht="30" customHeight="1" x14ac:dyDescent="0.25">
      <c r="A75" s="38" t="s">
        <v>305</v>
      </c>
      <c r="B75" s="188" t="s">
        <v>307</v>
      </c>
      <c r="C75" s="188"/>
      <c r="D75" s="188"/>
      <c r="E75" s="188"/>
      <c r="F75" s="188"/>
      <c r="G75" s="188"/>
      <c r="H75" s="188"/>
      <c r="I75" s="188"/>
      <c r="J75" s="188"/>
      <c r="K75" s="49" t="str">
        <f>'S58–7'!A23</f>
        <v>TBD</v>
      </c>
    </row>
    <row r="76" spans="1:11" ht="30" customHeight="1" x14ac:dyDescent="0.25">
      <c r="A76" s="38" t="s">
        <v>305</v>
      </c>
      <c r="B76" s="188" t="s">
        <v>306</v>
      </c>
      <c r="C76" s="188"/>
      <c r="D76" s="188"/>
      <c r="E76" s="188"/>
      <c r="F76" s="188"/>
      <c r="G76" s="188"/>
      <c r="H76" s="188"/>
      <c r="I76" s="188"/>
      <c r="J76" s="188"/>
      <c r="K76" s="49" t="str">
        <f>'S58–7'!A29</f>
        <v>TBD</v>
      </c>
    </row>
    <row r="77" spans="1:11" ht="48.75" customHeight="1" x14ac:dyDescent="0.25">
      <c r="A77" s="38" t="s">
        <v>113</v>
      </c>
      <c r="B77" s="188" t="s">
        <v>308</v>
      </c>
      <c r="C77" s="188"/>
      <c r="D77" s="188"/>
      <c r="E77" s="188"/>
      <c r="F77" s="188"/>
      <c r="G77" s="188"/>
      <c r="H77" s="188"/>
      <c r="I77" s="188"/>
      <c r="J77" s="188"/>
      <c r="K77" s="49" t="str">
        <f>'S58–7'!A35</f>
        <v>TBD</v>
      </c>
    </row>
    <row r="78" spans="1:11" ht="33.75" customHeight="1" x14ac:dyDescent="0.25">
      <c r="A78" s="38" t="s">
        <v>114</v>
      </c>
      <c r="B78" s="188" t="s">
        <v>309</v>
      </c>
      <c r="C78" s="188"/>
      <c r="D78" s="188"/>
      <c r="E78" s="188"/>
      <c r="F78" s="188"/>
      <c r="G78" s="188"/>
      <c r="H78" s="188"/>
      <c r="I78" s="188"/>
      <c r="J78" s="188"/>
      <c r="K78" s="49" t="str">
        <f>'S58–7'!A41</f>
        <v>TBD</v>
      </c>
    </row>
    <row r="79" spans="1:11" ht="36" customHeight="1" x14ac:dyDescent="0.25">
      <c r="A79" s="50" t="s">
        <v>210</v>
      </c>
      <c r="B79" s="249" t="s">
        <v>115</v>
      </c>
      <c r="C79" s="249"/>
      <c r="D79" s="249"/>
      <c r="E79" s="249"/>
      <c r="F79" s="249"/>
      <c r="G79" s="249"/>
      <c r="H79" s="249"/>
      <c r="I79" s="249"/>
      <c r="J79" s="249"/>
      <c r="K79" s="249"/>
    </row>
    <row r="80" spans="1:11" ht="46.5" customHeight="1" x14ac:dyDescent="0.25">
      <c r="A80" s="38" t="s">
        <v>116</v>
      </c>
      <c r="B80" s="188" t="s">
        <v>336</v>
      </c>
      <c r="C80" s="188"/>
      <c r="D80" s="188"/>
      <c r="E80" s="188"/>
      <c r="F80" s="188"/>
      <c r="G80" s="188"/>
      <c r="H80" s="188"/>
      <c r="I80" s="188"/>
      <c r="J80" s="188"/>
      <c r="K80" s="49" t="str">
        <f>'S58–8'!A11</f>
        <v>TBD</v>
      </c>
    </row>
    <row r="81" spans="1:11" ht="34.5" customHeight="1" x14ac:dyDescent="0.25">
      <c r="A81" s="38" t="s">
        <v>117</v>
      </c>
      <c r="B81" s="188" t="s">
        <v>310</v>
      </c>
      <c r="C81" s="188"/>
      <c r="D81" s="188"/>
      <c r="E81" s="188"/>
      <c r="F81" s="188"/>
      <c r="G81" s="188"/>
      <c r="H81" s="188"/>
      <c r="I81" s="188"/>
      <c r="J81" s="188"/>
      <c r="K81" s="49" t="str">
        <f>'S58–8'!A17</f>
        <v>TBD</v>
      </c>
    </row>
    <row r="82" spans="1:11" ht="48.75" customHeight="1" x14ac:dyDescent="0.25">
      <c r="A82" s="38" t="s">
        <v>118</v>
      </c>
      <c r="B82" s="188" t="s">
        <v>311</v>
      </c>
      <c r="C82" s="188"/>
      <c r="D82" s="188"/>
      <c r="E82" s="188"/>
      <c r="F82" s="188"/>
      <c r="G82" s="188"/>
      <c r="H82" s="188"/>
      <c r="I82" s="188"/>
      <c r="J82" s="188"/>
      <c r="K82" s="49" t="str">
        <f>'S58–8'!A23</f>
        <v>TBD</v>
      </c>
    </row>
    <row r="83" spans="1:11" ht="33.75" customHeight="1" x14ac:dyDescent="0.25">
      <c r="A83" s="38" t="s">
        <v>119</v>
      </c>
      <c r="B83" s="188" t="s">
        <v>312</v>
      </c>
      <c r="C83" s="188"/>
      <c r="D83" s="188"/>
      <c r="E83" s="188"/>
      <c r="F83" s="188"/>
      <c r="G83" s="188"/>
      <c r="H83" s="188"/>
      <c r="I83" s="188"/>
      <c r="J83" s="188"/>
      <c r="K83" s="49" t="str">
        <f>'S58–8'!A29</f>
        <v>TBD</v>
      </c>
    </row>
    <row r="84" spans="1:11" ht="30" customHeight="1" x14ac:dyDescent="0.25">
      <c r="A84" s="38" t="s">
        <v>120</v>
      </c>
      <c r="B84" s="188" t="s">
        <v>313</v>
      </c>
      <c r="C84" s="188"/>
      <c r="D84" s="188"/>
      <c r="E84" s="188"/>
      <c r="F84" s="188"/>
      <c r="G84" s="188"/>
      <c r="H84" s="188"/>
      <c r="I84" s="188"/>
      <c r="J84" s="188"/>
      <c r="K84" s="49" t="str">
        <f>'S58–8'!A35</f>
        <v>TBD</v>
      </c>
    </row>
    <row r="85" spans="1:11" ht="32.25" customHeight="1" x14ac:dyDescent="0.25">
      <c r="A85" s="50" t="s">
        <v>210</v>
      </c>
      <c r="B85" s="249" t="s">
        <v>121</v>
      </c>
      <c r="C85" s="249"/>
      <c r="D85" s="249"/>
      <c r="E85" s="249"/>
      <c r="F85" s="249"/>
      <c r="G85" s="249"/>
      <c r="H85" s="249"/>
      <c r="I85" s="249"/>
      <c r="J85" s="249"/>
      <c r="K85" s="249"/>
    </row>
    <row r="86" spans="1:11" ht="34.5" customHeight="1" x14ac:dyDescent="0.25">
      <c r="A86" s="38" t="s">
        <v>123</v>
      </c>
      <c r="B86" s="188" t="s">
        <v>314</v>
      </c>
      <c r="C86" s="188"/>
      <c r="D86" s="188"/>
      <c r="E86" s="188"/>
      <c r="F86" s="188"/>
      <c r="G86" s="188"/>
      <c r="H86" s="188"/>
      <c r="I86" s="188"/>
      <c r="J86" s="188"/>
      <c r="K86" s="49" t="str">
        <f>'S58–9'!A11</f>
        <v>TBD</v>
      </c>
    </row>
    <row r="87" spans="1:11" ht="62.25" customHeight="1" x14ac:dyDescent="0.25">
      <c r="A87" s="38" t="s">
        <v>124</v>
      </c>
      <c r="B87" s="188" t="s">
        <v>315</v>
      </c>
      <c r="C87" s="188"/>
      <c r="D87" s="188"/>
      <c r="E87" s="188"/>
      <c r="F87" s="188"/>
      <c r="G87" s="188"/>
      <c r="H87" s="188"/>
      <c r="I87" s="188"/>
      <c r="J87" s="188"/>
      <c r="K87" s="49" t="str">
        <f>'S58–9'!A17</f>
        <v>TBD</v>
      </c>
    </row>
    <row r="88" spans="1:11" ht="30" customHeight="1" x14ac:dyDescent="0.25">
      <c r="A88" s="38" t="s">
        <v>125</v>
      </c>
      <c r="B88" s="188" t="s">
        <v>316</v>
      </c>
      <c r="C88" s="188"/>
      <c r="D88" s="188"/>
      <c r="E88" s="188"/>
      <c r="F88" s="188"/>
      <c r="G88" s="188"/>
      <c r="H88" s="188"/>
      <c r="I88" s="188"/>
      <c r="J88" s="188"/>
      <c r="K88" s="49" t="str">
        <f>'S58–9'!A23</f>
        <v>TBD</v>
      </c>
    </row>
    <row r="89" spans="1:11" ht="32.25" customHeight="1" x14ac:dyDescent="0.25">
      <c r="A89" s="50" t="s">
        <v>210</v>
      </c>
      <c r="B89" s="249" t="s">
        <v>126</v>
      </c>
      <c r="C89" s="249"/>
      <c r="D89" s="249"/>
      <c r="E89" s="249"/>
      <c r="F89" s="249"/>
      <c r="G89" s="249"/>
      <c r="H89" s="249"/>
      <c r="I89" s="249"/>
      <c r="J89" s="249"/>
      <c r="K89" s="249"/>
    </row>
    <row r="90" spans="1:11" ht="33.75" customHeight="1" x14ac:dyDescent="0.25">
      <c r="A90" s="38" t="s">
        <v>129</v>
      </c>
      <c r="B90" s="188" t="s">
        <v>317</v>
      </c>
      <c r="C90" s="188"/>
      <c r="D90" s="188"/>
      <c r="E90" s="188"/>
      <c r="F90" s="188"/>
      <c r="G90" s="188"/>
      <c r="H90" s="188"/>
      <c r="I90" s="188"/>
      <c r="J90" s="188"/>
      <c r="K90" s="49" t="str">
        <f>'S58–9'!A31</f>
        <v>TBD</v>
      </c>
    </row>
    <row r="91" spans="1:11" ht="30" customHeight="1" x14ac:dyDescent="0.25">
      <c r="A91" s="38" t="s">
        <v>130</v>
      </c>
      <c r="B91" s="188" t="s">
        <v>318</v>
      </c>
      <c r="C91" s="188"/>
      <c r="D91" s="188"/>
      <c r="E91" s="188"/>
      <c r="F91" s="188"/>
      <c r="G91" s="188"/>
      <c r="H91" s="188"/>
      <c r="I91" s="188"/>
      <c r="J91" s="188"/>
      <c r="K91" s="49" t="str">
        <f>'S58–9'!A37</f>
        <v>TBD</v>
      </c>
    </row>
    <row r="92" spans="1:11" ht="30.75" customHeight="1" x14ac:dyDescent="0.25">
      <c r="A92" s="50" t="s">
        <v>212</v>
      </c>
      <c r="B92" s="249" t="s">
        <v>207</v>
      </c>
      <c r="C92" s="249"/>
      <c r="D92" s="249"/>
      <c r="E92" s="249"/>
      <c r="F92" s="249"/>
      <c r="G92" s="249"/>
      <c r="H92" s="249"/>
      <c r="I92" s="249"/>
      <c r="J92" s="249"/>
      <c r="K92" s="249"/>
    </row>
    <row r="93" spans="1:11" ht="30" customHeight="1" x14ac:dyDescent="0.25">
      <c r="A93" s="38" t="s">
        <v>138</v>
      </c>
      <c r="B93" s="188" t="s">
        <v>319</v>
      </c>
      <c r="C93" s="188"/>
      <c r="D93" s="188"/>
      <c r="E93" s="188"/>
      <c r="F93" s="188"/>
      <c r="G93" s="188"/>
      <c r="H93" s="188"/>
      <c r="I93" s="188"/>
      <c r="J93" s="188"/>
      <c r="K93" s="49" t="str">
        <f>'S59–5'!A11</f>
        <v>TBD</v>
      </c>
    </row>
    <row r="94" spans="1:11" ht="31.5" customHeight="1" x14ac:dyDescent="0.25">
      <c r="A94" s="50" t="s">
        <v>212</v>
      </c>
      <c r="B94" s="249" t="s">
        <v>199</v>
      </c>
      <c r="C94" s="249"/>
      <c r="D94" s="249"/>
      <c r="E94" s="249"/>
      <c r="F94" s="249"/>
      <c r="G94" s="249"/>
      <c r="H94" s="249"/>
      <c r="I94" s="249"/>
      <c r="J94" s="249"/>
      <c r="K94" s="249"/>
    </row>
    <row r="95" spans="1:11" ht="51.75" customHeight="1" x14ac:dyDescent="0.25">
      <c r="A95" s="38" t="s">
        <v>200</v>
      </c>
      <c r="B95" s="188" t="s">
        <v>320</v>
      </c>
      <c r="C95" s="188"/>
      <c r="D95" s="188"/>
      <c r="E95" s="188"/>
      <c r="F95" s="188"/>
      <c r="G95" s="188"/>
      <c r="H95" s="188"/>
      <c r="I95" s="188"/>
      <c r="J95" s="188"/>
      <c r="K95" s="49" t="str">
        <f>'S59–5'!A19</f>
        <v>TBD</v>
      </c>
    </row>
    <row r="96" spans="1:11" ht="33.75" customHeight="1" x14ac:dyDescent="0.25">
      <c r="A96" s="58" t="s">
        <v>212</v>
      </c>
      <c r="B96" s="249" t="s">
        <v>208</v>
      </c>
      <c r="C96" s="249"/>
      <c r="D96" s="249"/>
      <c r="E96" s="249"/>
      <c r="F96" s="249"/>
      <c r="G96" s="249"/>
      <c r="H96" s="249"/>
      <c r="I96" s="249"/>
      <c r="J96" s="249"/>
      <c r="K96" s="249"/>
    </row>
    <row r="97" spans="1:11" ht="15.75" customHeight="1" x14ac:dyDescent="0.25">
      <c r="A97" s="38" t="s">
        <v>200</v>
      </c>
      <c r="B97" s="188" t="s">
        <v>321</v>
      </c>
      <c r="C97" s="188"/>
      <c r="D97" s="188"/>
      <c r="E97" s="188"/>
      <c r="F97" s="188"/>
      <c r="G97" s="188"/>
      <c r="H97" s="188"/>
      <c r="I97" s="188"/>
      <c r="J97" s="188"/>
      <c r="K97" s="49" t="str">
        <f>'S59–5'!A27</f>
        <v>TBD</v>
      </c>
    </row>
    <row r="98" spans="1:11" ht="30" customHeight="1" x14ac:dyDescent="0.25">
      <c r="A98" s="38" t="s">
        <v>201</v>
      </c>
      <c r="B98" s="188" t="s">
        <v>322</v>
      </c>
      <c r="C98" s="188"/>
      <c r="D98" s="188"/>
      <c r="E98" s="188"/>
      <c r="F98" s="188"/>
      <c r="G98" s="188"/>
      <c r="H98" s="188"/>
      <c r="I98" s="188"/>
      <c r="J98" s="188"/>
      <c r="K98" s="49" t="str">
        <f>'S59–5'!A33</f>
        <v>TBD</v>
      </c>
    </row>
    <row r="99" spans="1:11" ht="108" customHeight="1" x14ac:dyDescent="0.25">
      <c r="A99" s="38" t="s">
        <v>201</v>
      </c>
      <c r="B99" s="188" t="s">
        <v>323</v>
      </c>
      <c r="C99" s="188"/>
      <c r="D99" s="188"/>
      <c r="E99" s="188"/>
      <c r="F99" s="188"/>
      <c r="G99" s="188"/>
      <c r="H99" s="188"/>
      <c r="I99" s="188"/>
      <c r="J99" s="188"/>
      <c r="K99" s="49" t="str">
        <f>'S59–5'!A37</f>
        <v>TBD</v>
      </c>
    </row>
    <row r="100" spans="1:11" ht="33" customHeight="1" x14ac:dyDescent="0.25">
      <c r="A100" s="58" t="s">
        <v>212</v>
      </c>
      <c r="B100" s="249" t="s">
        <v>209</v>
      </c>
      <c r="C100" s="249"/>
      <c r="D100" s="249"/>
      <c r="E100" s="249"/>
      <c r="F100" s="249"/>
      <c r="G100" s="249"/>
      <c r="H100" s="249"/>
      <c r="I100" s="249"/>
      <c r="J100" s="249"/>
      <c r="K100" s="249"/>
    </row>
    <row r="101" spans="1:11" ht="30" customHeight="1" x14ac:dyDescent="0.25">
      <c r="A101" s="38" t="s">
        <v>202</v>
      </c>
      <c r="B101" s="188" t="s">
        <v>324</v>
      </c>
      <c r="C101" s="188"/>
      <c r="D101" s="188"/>
      <c r="E101" s="188"/>
      <c r="F101" s="188"/>
      <c r="G101" s="188"/>
      <c r="H101" s="188"/>
      <c r="I101" s="188"/>
      <c r="J101" s="188"/>
      <c r="K101" s="49" t="str">
        <f>'S59–5'!A45</f>
        <v>TBD</v>
      </c>
    </row>
    <row r="102" spans="1:11" ht="30" customHeight="1" x14ac:dyDescent="0.25">
      <c r="A102" s="38" t="s">
        <v>203</v>
      </c>
      <c r="B102" s="188" t="s">
        <v>325</v>
      </c>
      <c r="C102" s="188"/>
      <c r="D102" s="188"/>
      <c r="E102" s="188"/>
      <c r="F102" s="188"/>
      <c r="G102" s="188"/>
      <c r="H102" s="188"/>
      <c r="I102" s="188"/>
      <c r="J102" s="188"/>
      <c r="K102" s="49" t="str">
        <f>'S59–5'!A51</f>
        <v>TBD</v>
      </c>
    </row>
    <row r="103" spans="1:11" ht="33.75" customHeight="1" x14ac:dyDescent="0.25">
      <c r="A103" s="58" t="s">
        <v>212</v>
      </c>
      <c r="B103" s="249" t="s">
        <v>46</v>
      </c>
      <c r="C103" s="249"/>
      <c r="D103" s="249"/>
      <c r="E103" s="249"/>
      <c r="F103" s="249"/>
      <c r="G103" s="249"/>
      <c r="H103" s="249"/>
      <c r="I103" s="249"/>
      <c r="J103" s="249"/>
      <c r="K103" s="249"/>
    </row>
    <row r="104" spans="1:11" ht="45" customHeight="1" x14ac:dyDescent="0.25">
      <c r="A104" s="38" t="s">
        <v>47</v>
      </c>
      <c r="B104" s="188" t="s">
        <v>326</v>
      </c>
      <c r="C104" s="188"/>
      <c r="D104" s="188"/>
      <c r="E104" s="188"/>
      <c r="F104" s="188"/>
      <c r="G104" s="188"/>
      <c r="H104" s="188"/>
      <c r="I104" s="188"/>
      <c r="J104" s="188"/>
      <c r="K104" s="49" t="str">
        <f>'S59–5'!A59</f>
        <v>TBD</v>
      </c>
    </row>
    <row r="105" spans="1:11" ht="33.75" customHeight="1" x14ac:dyDescent="0.25">
      <c r="A105" s="58" t="s">
        <v>212</v>
      </c>
      <c r="B105" s="249" t="s">
        <v>48</v>
      </c>
      <c r="C105" s="249"/>
      <c r="D105" s="249"/>
      <c r="E105" s="249"/>
      <c r="F105" s="249"/>
      <c r="G105" s="249"/>
      <c r="H105" s="249"/>
      <c r="I105" s="249"/>
      <c r="J105" s="249"/>
      <c r="K105" s="249"/>
    </row>
    <row r="106" spans="1:11" ht="47.25" customHeight="1" x14ac:dyDescent="0.25">
      <c r="A106" s="38" t="s">
        <v>204</v>
      </c>
      <c r="B106" s="188" t="s">
        <v>327</v>
      </c>
      <c r="C106" s="188"/>
      <c r="D106" s="188"/>
      <c r="E106" s="188"/>
      <c r="F106" s="188"/>
      <c r="G106" s="188"/>
      <c r="H106" s="188"/>
      <c r="I106" s="188"/>
      <c r="J106" s="188"/>
      <c r="K106" s="49" t="str">
        <f>'S59–5'!A67</f>
        <v>TBD</v>
      </c>
    </row>
    <row r="107" spans="1:11" ht="32.25" customHeight="1" x14ac:dyDescent="0.25">
      <c r="A107" s="58" t="s">
        <v>212</v>
      </c>
      <c r="B107" s="249" t="s">
        <v>49</v>
      </c>
      <c r="C107" s="249"/>
      <c r="D107" s="249"/>
      <c r="E107" s="249"/>
      <c r="F107" s="249"/>
      <c r="G107" s="249"/>
      <c r="H107" s="249"/>
      <c r="I107" s="249"/>
      <c r="J107" s="249"/>
      <c r="K107" s="249"/>
    </row>
    <row r="108" spans="1:11" ht="30" customHeight="1" x14ac:dyDescent="0.25">
      <c r="A108" s="38" t="s">
        <v>205</v>
      </c>
      <c r="B108" s="188" t="s">
        <v>328</v>
      </c>
      <c r="C108" s="188"/>
      <c r="D108" s="188"/>
      <c r="E108" s="188"/>
      <c r="F108" s="188"/>
      <c r="G108" s="188"/>
      <c r="H108" s="188"/>
      <c r="I108" s="188"/>
      <c r="J108" s="188"/>
      <c r="K108" s="49" t="str">
        <f>'S59–5'!A75</f>
        <v>TBD</v>
      </c>
    </row>
    <row r="109" spans="1:11" ht="152.25" customHeight="1" x14ac:dyDescent="0.25">
      <c r="A109" s="38" t="s">
        <v>206</v>
      </c>
      <c r="B109" s="188" t="s">
        <v>329</v>
      </c>
      <c r="C109" s="188"/>
      <c r="D109" s="188"/>
      <c r="E109" s="188"/>
      <c r="F109" s="188"/>
      <c r="G109" s="188"/>
      <c r="H109" s="188"/>
      <c r="I109" s="188"/>
      <c r="J109" s="188"/>
      <c r="K109" s="49" t="str">
        <f>'S59–5'!A81</f>
        <v>TBD</v>
      </c>
    </row>
    <row r="110" spans="1:11" ht="35.25" customHeight="1" x14ac:dyDescent="0.25">
      <c r="A110" s="50" t="s">
        <v>212</v>
      </c>
      <c r="B110" s="249" t="s">
        <v>44</v>
      </c>
      <c r="C110" s="249"/>
      <c r="D110" s="249"/>
      <c r="E110" s="249"/>
      <c r="F110" s="249"/>
      <c r="G110" s="249"/>
      <c r="H110" s="249"/>
      <c r="I110" s="249"/>
      <c r="J110" s="249"/>
      <c r="K110" s="249"/>
    </row>
    <row r="111" spans="1:11" ht="45" customHeight="1" x14ac:dyDescent="0.25">
      <c r="A111" s="38" t="s">
        <v>45</v>
      </c>
      <c r="B111" s="188" t="s">
        <v>330</v>
      </c>
      <c r="C111" s="188"/>
      <c r="D111" s="188"/>
      <c r="E111" s="188"/>
      <c r="F111" s="188"/>
      <c r="G111" s="188"/>
      <c r="H111" s="188"/>
      <c r="I111" s="188"/>
      <c r="J111" s="188"/>
      <c r="K111" s="49" t="str">
        <f>'S59–6'!A11</f>
        <v>TBD</v>
      </c>
    </row>
    <row r="112" spans="1:11" ht="45" customHeight="1" x14ac:dyDescent="0.25">
      <c r="A112" s="38" t="s">
        <v>45</v>
      </c>
      <c r="B112" s="188" t="s">
        <v>331</v>
      </c>
      <c r="C112" s="188"/>
      <c r="D112" s="188"/>
      <c r="E112" s="188"/>
      <c r="F112" s="188"/>
      <c r="G112" s="188"/>
      <c r="H112" s="188"/>
      <c r="I112" s="188"/>
      <c r="J112" s="188"/>
      <c r="K112" s="49" t="str">
        <f>'S59–6'!A17</f>
        <v>TBD</v>
      </c>
    </row>
    <row r="137" spans="2:8" x14ac:dyDescent="0.25">
      <c r="B137" s="75"/>
      <c r="C137" s="76" t="s">
        <v>7</v>
      </c>
      <c r="D137" s="77" t="s">
        <v>4</v>
      </c>
      <c r="E137" s="78" t="s">
        <v>9</v>
      </c>
      <c r="F137" s="79" t="s">
        <v>5</v>
      </c>
      <c r="G137" s="80" t="s">
        <v>134</v>
      </c>
      <c r="H137" s="81" t="s">
        <v>74</v>
      </c>
    </row>
    <row r="138" spans="2:8" x14ac:dyDescent="0.25">
      <c r="B138" s="75" t="s">
        <v>337</v>
      </c>
      <c r="C138" s="82">
        <f>COUNTIF(K6:K29,"FI")</f>
        <v>0</v>
      </c>
      <c r="D138" s="82">
        <f>COUNTIF(K6:K29,"LI")</f>
        <v>0</v>
      </c>
      <c r="E138" s="82">
        <f>COUNTIF(K6:K29,"PI")</f>
        <v>0</v>
      </c>
      <c r="F138" s="82">
        <f>COUNTIF(K6:K29,"NI")</f>
        <v>0</v>
      </c>
      <c r="G138" s="82">
        <f>COUNTIF(K6:K29,"TBD")</f>
        <v>19</v>
      </c>
      <c r="H138" s="82">
        <f>COUNTIF(K6:K29,"NA")</f>
        <v>0</v>
      </c>
    </row>
    <row r="139" spans="2:8" x14ac:dyDescent="0.25">
      <c r="B139" s="75"/>
      <c r="C139" s="75"/>
      <c r="D139" s="75"/>
      <c r="E139" s="75"/>
      <c r="F139" s="75"/>
      <c r="G139" s="75"/>
      <c r="H139" s="75"/>
    </row>
    <row r="140" spans="2:8" x14ac:dyDescent="0.25">
      <c r="B140" s="75"/>
      <c r="C140" s="76" t="s">
        <v>7</v>
      </c>
      <c r="D140" s="77" t="s">
        <v>4</v>
      </c>
      <c r="E140" s="78" t="s">
        <v>9</v>
      </c>
      <c r="F140" s="79" t="s">
        <v>5</v>
      </c>
      <c r="G140" s="80" t="s">
        <v>134</v>
      </c>
      <c r="H140" s="81" t="s">
        <v>74</v>
      </c>
    </row>
    <row r="141" spans="2:8" x14ac:dyDescent="0.25">
      <c r="B141" s="75" t="s">
        <v>338</v>
      </c>
      <c r="C141" s="82">
        <f>COUNTIF(K31:K55,"FI")</f>
        <v>0</v>
      </c>
      <c r="D141" s="82">
        <f>COUNTIF(K31:K55,"LI")</f>
        <v>0</v>
      </c>
      <c r="E141" s="82">
        <f>COUNTIF(K31:K55,"PI")</f>
        <v>0</v>
      </c>
      <c r="F141" s="82">
        <f>COUNTIF(K31:K55,"NI")</f>
        <v>0</v>
      </c>
      <c r="G141" s="82">
        <f>COUNTIF(K31:K55,"TBD")</f>
        <v>22</v>
      </c>
      <c r="H141" s="82">
        <f>COUNTIF(K31:K55,"NA")</f>
        <v>0</v>
      </c>
    </row>
    <row r="142" spans="2:8" x14ac:dyDescent="0.25">
      <c r="B142" s="75"/>
      <c r="C142" s="75"/>
      <c r="D142" s="75"/>
      <c r="E142" s="75"/>
      <c r="F142" s="75"/>
      <c r="G142" s="75"/>
      <c r="H142" s="75"/>
    </row>
    <row r="143" spans="2:8" x14ac:dyDescent="0.25">
      <c r="B143" s="75"/>
      <c r="C143" s="76" t="s">
        <v>7</v>
      </c>
      <c r="D143" s="77" t="s">
        <v>4</v>
      </c>
      <c r="E143" s="78" t="s">
        <v>9</v>
      </c>
      <c r="F143" s="79" t="s">
        <v>5</v>
      </c>
      <c r="G143" s="80" t="s">
        <v>134</v>
      </c>
      <c r="H143" s="81" t="s">
        <v>74</v>
      </c>
    </row>
    <row r="144" spans="2:8" x14ac:dyDescent="0.25">
      <c r="B144" s="75" t="s">
        <v>339</v>
      </c>
      <c r="C144" s="82">
        <f>COUNTIF(K57:K71,"FI")</f>
        <v>0</v>
      </c>
      <c r="D144" s="82">
        <f>COUNTIF(K57:K71,"LI")</f>
        <v>0</v>
      </c>
      <c r="E144" s="82">
        <f>COUNTIF(K57:K71,"PI")</f>
        <v>0</v>
      </c>
      <c r="F144" s="82">
        <f>COUNTIF(K57:K71,"NI")</f>
        <v>0</v>
      </c>
      <c r="G144" s="82">
        <f>COUNTIF(K57:K71,"TBD")</f>
        <v>12</v>
      </c>
      <c r="H144" s="82">
        <f>COUNTIF(K57:K71,"NA")</f>
        <v>0</v>
      </c>
    </row>
    <row r="145" spans="2:8" x14ac:dyDescent="0.25">
      <c r="B145" s="75"/>
      <c r="C145" s="75"/>
      <c r="D145" s="75"/>
      <c r="E145" s="75"/>
      <c r="F145" s="75"/>
      <c r="G145" s="75"/>
      <c r="H145" s="75"/>
    </row>
    <row r="146" spans="2:8" x14ac:dyDescent="0.25">
      <c r="B146" s="75"/>
      <c r="C146" s="76" t="s">
        <v>7</v>
      </c>
      <c r="D146" s="77" t="s">
        <v>4</v>
      </c>
      <c r="E146" s="78" t="s">
        <v>9</v>
      </c>
      <c r="F146" s="79" t="s">
        <v>5</v>
      </c>
      <c r="G146" s="80" t="s">
        <v>134</v>
      </c>
      <c r="H146" s="81" t="s">
        <v>74</v>
      </c>
    </row>
    <row r="147" spans="2:8" x14ac:dyDescent="0.25">
      <c r="B147" s="75" t="s">
        <v>340</v>
      </c>
      <c r="C147" s="82">
        <f>COUNTIF(K73:K78,"FI")</f>
        <v>0</v>
      </c>
      <c r="D147" s="82">
        <f>COUNTIF(K73:K78,"LI")</f>
        <v>0</v>
      </c>
      <c r="E147" s="82">
        <f>COUNTIF(K73:K78,"PI")</f>
        <v>0</v>
      </c>
      <c r="F147" s="82">
        <f>COUNTIF(K73:K78,"NI")</f>
        <v>0</v>
      </c>
      <c r="G147" s="82">
        <f>COUNTIF(K73:K78,"TBD")</f>
        <v>6</v>
      </c>
      <c r="H147" s="82">
        <f>COUNTIF(K73:K78,"NA")</f>
        <v>0</v>
      </c>
    </row>
    <row r="148" spans="2:8" x14ac:dyDescent="0.25">
      <c r="B148" s="75"/>
      <c r="C148" s="75"/>
      <c r="D148" s="75"/>
      <c r="E148" s="75"/>
      <c r="F148" s="75"/>
      <c r="G148" s="75"/>
      <c r="H148" s="75"/>
    </row>
    <row r="149" spans="2:8" x14ac:dyDescent="0.25">
      <c r="B149" s="75"/>
      <c r="C149" s="76" t="s">
        <v>7</v>
      </c>
      <c r="D149" s="77" t="s">
        <v>4</v>
      </c>
      <c r="E149" s="78" t="s">
        <v>9</v>
      </c>
      <c r="F149" s="79" t="s">
        <v>5</v>
      </c>
      <c r="G149" s="80" t="s">
        <v>134</v>
      </c>
      <c r="H149" s="81" t="s">
        <v>74</v>
      </c>
    </row>
    <row r="150" spans="2:8" x14ac:dyDescent="0.25">
      <c r="B150" s="75" t="s">
        <v>341</v>
      </c>
      <c r="C150" s="82">
        <f>COUNTIF(K80:K84,"FI")</f>
        <v>0</v>
      </c>
      <c r="D150" s="82">
        <f>COUNTIF(K80:K84,"LI")</f>
        <v>0</v>
      </c>
      <c r="E150" s="82">
        <f>COUNTIF(K80:K84,"PI")</f>
        <v>0</v>
      </c>
      <c r="F150" s="82">
        <f>COUNTIF(K80:K84,"NI")</f>
        <v>0</v>
      </c>
      <c r="G150" s="82">
        <f>COUNTIF(K80:K84,"TBD")</f>
        <v>5</v>
      </c>
      <c r="H150" s="82">
        <f>COUNTIF(K80:K84,"NA")</f>
        <v>0</v>
      </c>
    </row>
    <row r="151" spans="2:8" x14ac:dyDescent="0.25">
      <c r="B151" s="75"/>
      <c r="C151" s="75"/>
      <c r="D151" s="75"/>
      <c r="E151" s="75"/>
      <c r="F151" s="75"/>
      <c r="G151" s="75"/>
      <c r="H151" s="75"/>
    </row>
    <row r="152" spans="2:8" x14ac:dyDescent="0.25">
      <c r="B152" s="75"/>
      <c r="C152" s="76" t="s">
        <v>7</v>
      </c>
      <c r="D152" s="77" t="s">
        <v>4</v>
      </c>
      <c r="E152" s="78" t="s">
        <v>9</v>
      </c>
      <c r="F152" s="79" t="s">
        <v>5</v>
      </c>
      <c r="G152" s="80" t="s">
        <v>134</v>
      </c>
      <c r="H152" s="81" t="s">
        <v>74</v>
      </c>
    </row>
    <row r="153" spans="2:8" x14ac:dyDescent="0.25">
      <c r="B153" s="75" t="s">
        <v>342</v>
      </c>
      <c r="C153" s="82">
        <f>COUNTIF(K86:K91,"FI")</f>
        <v>0</v>
      </c>
      <c r="D153" s="82">
        <f>COUNTIF(K86:K91,"LI")</f>
        <v>0</v>
      </c>
      <c r="E153" s="82">
        <f>COUNTIF(K86:K91,"PI")</f>
        <v>0</v>
      </c>
      <c r="F153" s="82">
        <f>COUNTIF(K86:K91,"NI")</f>
        <v>0</v>
      </c>
      <c r="G153" s="82">
        <f>COUNTIF(K86:K91,"TBD")</f>
        <v>5</v>
      </c>
      <c r="H153" s="82">
        <f>COUNTIF(K86:K91,"NA")</f>
        <v>0</v>
      </c>
    </row>
    <row r="154" spans="2:8" x14ac:dyDescent="0.25">
      <c r="B154" s="75"/>
      <c r="C154" s="75"/>
      <c r="D154" s="75"/>
      <c r="E154" s="75"/>
      <c r="F154" s="75"/>
      <c r="G154" s="75"/>
      <c r="H154" s="75"/>
    </row>
    <row r="155" spans="2:8" x14ac:dyDescent="0.25">
      <c r="B155" s="75"/>
      <c r="C155" s="76" t="s">
        <v>7</v>
      </c>
      <c r="D155" s="77" t="s">
        <v>4</v>
      </c>
      <c r="E155" s="78" t="s">
        <v>9</v>
      </c>
      <c r="F155" s="79" t="s">
        <v>5</v>
      </c>
      <c r="G155" s="80" t="s">
        <v>134</v>
      </c>
      <c r="H155" s="81" t="s">
        <v>74</v>
      </c>
    </row>
    <row r="156" spans="2:8" x14ac:dyDescent="0.25">
      <c r="B156" s="75" t="s">
        <v>343</v>
      </c>
      <c r="C156" s="82">
        <f>COUNTIF(K93:K109,"FI")</f>
        <v>0</v>
      </c>
      <c r="D156" s="82">
        <f>COUNTIF(K93:K109,"LI")</f>
        <v>0</v>
      </c>
      <c r="E156" s="82">
        <f>COUNTIF(K93:K109,"PI")</f>
        <v>0</v>
      </c>
      <c r="F156" s="82">
        <f>COUNTIF(K93:K109,"NI")</f>
        <v>0</v>
      </c>
      <c r="G156" s="82">
        <f>COUNTIF(K93:K109,"TBD")</f>
        <v>11</v>
      </c>
      <c r="H156" s="82">
        <f>COUNTIF(K93:K109,"NA")</f>
        <v>0</v>
      </c>
    </row>
    <row r="157" spans="2:8" x14ac:dyDescent="0.25">
      <c r="B157" s="75"/>
      <c r="C157" s="75"/>
      <c r="D157" s="75"/>
      <c r="E157" s="75"/>
      <c r="F157" s="75"/>
      <c r="G157" s="75"/>
      <c r="H157" s="75"/>
    </row>
    <row r="158" spans="2:8" x14ac:dyDescent="0.25">
      <c r="B158" s="75"/>
      <c r="C158" s="76" t="s">
        <v>7</v>
      </c>
      <c r="D158" s="77" t="s">
        <v>4</v>
      </c>
      <c r="E158" s="78" t="s">
        <v>9</v>
      </c>
      <c r="F158" s="79" t="s">
        <v>5</v>
      </c>
      <c r="G158" s="80" t="s">
        <v>134</v>
      </c>
      <c r="H158" s="81" t="s">
        <v>74</v>
      </c>
    </row>
    <row r="159" spans="2:8" x14ac:dyDescent="0.25">
      <c r="B159" s="75" t="s">
        <v>344</v>
      </c>
      <c r="C159" s="82">
        <f>COUNTIF(K111:K112,"FI")</f>
        <v>0</v>
      </c>
      <c r="D159" s="82">
        <f>COUNTIF(K111:K112,"LI")</f>
        <v>0</v>
      </c>
      <c r="E159" s="82">
        <f>COUNTIF(K111:K112,"PI")</f>
        <v>0</v>
      </c>
      <c r="F159" s="82">
        <f>COUNTIF(K111:K112,"NI")</f>
        <v>0</v>
      </c>
      <c r="G159" s="82">
        <f>COUNTIF(K111:K112,"TBD")</f>
        <v>2</v>
      </c>
      <c r="H159" s="82">
        <f>COUNTIF(K111:K112,"NA")</f>
        <v>0</v>
      </c>
    </row>
  </sheetData>
  <mergeCells count="108">
    <mergeCell ref="B108:J108"/>
    <mergeCell ref="B109:J109"/>
    <mergeCell ref="B110:K110"/>
    <mergeCell ref="B111:J111"/>
    <mergeCell ref="B112:J112"/>
    <mergeCell ref="B96:K96"/>
    <mergeCell ref="B97:J97"/>
    <mergeCell ref="B98:J98"/>
    <mergeCell ref="B99:J99"/>
    <mergeCell ref="B100:K100"/>
    <mergeCell ref="B101:J101"/>
    <mergeCell ref="B104:J104"/>
    <mergeCell ref="B105:K105"/>
    <mergeCell ref="B106:J106"/>
    <mergeCell ref="B107:K107"/>
    <mergeCell ref="B102:J102"/>
    <mergeCell ref="B103:K103"/>
    <mergeCell ref="B92:K92"/>
    <mergeCell ref="B93:J93"/>
    <mergeCell ref="B94:K94"/>
    <mergeCell ref="B95:J95"/>
    <mergeCell ref="B85:K85"/>
    <mergeCell ref="B86:J86"/>
    <mergeCell ref="B87:J87"/>
    <mergeCell ref="B88:J88"/>
    <mergeCell ref="B89:K89"/>
    <mergeCell ref="B90:J90"/>
    <mergeCell ref="B91:J91"/>
    <mergeCell ref="B83:J83"/>
    <mergeCell ref="B84:J84"/>
    <mergeCell ref="B79:K79"/>
    <mergeCell ref="B80:J80"/>
    <mergeCell ref="B81:J81"/>
    <mergeCell ref="B82:J82"/>
    <mergeCell ref="B72:K72"/>
    <mergeCell ref="B73:J73"/>
    <mergeCell ref="B74:J74"/>
    <mergeCell ref="B75:J75"/>
    <mergeCell ref="B76:J76"/>
    <mergeCell ref="B77:J77"/>
    <mergeCell ref="B78:J78"/>
    <mergeCell ref="B39:J39"/>
    <mergeCell ref="B40:J40"/>
    <mergeCell ref="B41:J41"/>
    <mergeCell ref="B31:J31"/>
    <mergeCell ref="B66:J66"/>
    <mergeCell ref="B68:J68"/>
    <mergeCell ref="B69:J69"/>
    <mergeCell ref="B71:J71"/>
    <mergeCell ref="B70:K70"/>
    <mergeCell ref="B67:K67"/>
    <mergeCell ref="B57:J57"/>
    <mergeCell ref="B59:J59"/>
    <mergeCell ref="B60:J60"/>
    <mergeCell ref="B61:J61"/>
    <mergeCell ref="B62:J62"/>
    <mergeCell ref="B63:J63"/>
    <mergeCell ref="B64:J64"/>
    <mergeCell ref="B65:J65"/>
    <mergeCell ref="B58:K58"/>
    <mergeCell ref="B11:J11"/>
    <mergeCell ref="B13:J13"/>
    <mergeCell ref="B14:J14"/>
    <mergeCell ref="B16:J16"/>
    <mergeCell ref="B56:K56"/>
    <mergeCell ref="B54:J54"/>
    <mergeCell ref="B55:J55"/>
    <mergeCell ref="B51:K51"/>
    <mergeCell ref="B43:K43"/>
    <mergeCell ref="B34:K34"/>
    <mergeCell ref="B30:K30"/>
    <mergeCell ref="B48:J48"/>
    <mergeCell ref="B49:J49"/>
    <mergeCell ref="B50:J50"/>
    <mergeCell ref="B52:J52"/>
    <mergeCell ref="B53:J53"/>
    <mergeCell ref="B42:J42"/>
    <mergeCell ref="B44:J44"/>
    <mergeCell ref="B45:J45"/>
    <mergeCell ref="B46:J46"/>
    <mergeCell ref="B47:J47"/>
    <mergeCell ref="B36:J36"/>
    <mergeCell ref="B37:J37"/>
    <mergeCell ref="B38:J38"/>
    <mergeCell ref="B6:J6"/>
    <mergeCell ref="B7:J7"/>
    <mergeCell ref="B9:J9"/>
    <mergeCell ref="B10:J10"/>
    <mergeCell ref="B32:J32"/>
    <mergeCell ref="B33:J33"/>
    <mergeCell ref="B35:J35"/>
    <mergeCell ref="B29:J29"/>
    <mergeCell ref="B5:K5"/>
    <mergeCell ref="B8:K8"/>
    <mergeCell ref="B12:K12"/>
    <mergeCell ref="B15:K15"/>
    <mergeCell ref="B21:K21"/>
    <mergeCell ref="B24:K24"/>
    <mergeCell ref="B23:J23"/>
    <mergeCell ref="B25:J25"/>
    <mergeCell ref="B26:J26"/>
    <mergeCell ref="B27:J27"/>
    <mergeCell ref="B28:J28"/>
    <mergeCell ref="B17:J17"/>
    <mergeCell ref="B18:J18"/>
    <mergeCell ref="B19:J19"/>
    <mergeCell ref="B20:J20"/>
    <mergeCell ref="B22:J22"/>
  </mergeCells>
  <conditionalFormatting sqref="K6">
    <cfRule type="cellIs" dxfId="59" priority="55" operator="equal">
      <formula>"NA"</formula>
    </cfRule>
    <cfRule type="cellIs" dxfId="58" priority="56" operator="equal">
      <formula>"TBD"</formula>
    </cfRule>
    <cfRule type="cellIs" dxfId="57" priority="57" operator="equal">
      <formula>"NI"</formula>
    </cfRule>
    <cfRule type="cellIs" dxfId="56" priority="58" operator="equal">
      <formula>"PI"</formula>
    </cfRule>
    <cfRule type="cellIs" dxfId="55" priority="59" operator="equal">
      <formula>"LI"</formula>
    </cfRule>
    <cfRule type="cellIs" dxfId="54" priority="60" operator="equal">
      <formula>"FI"</formula>
    </cfRule>
  </conditionalFormatting>
  <conditionalFormatting sqref="K9:K11 K13:K14 K16:K20 K22:K23 K25:K29">
    <cfRule type="cellIs" dxfId="53" priority="49" operator="equal">
      <formula>"NA"</formula>
    </cfRule>
    <cfRule type="cellIs" dxfId="52" priority="50" operator="equal">
      <formula>"TBD"</formula>
    </cfRule>
    <cfRule type="cellIs" dxfId="51" priority="51" operator="equal">
      <formula>"NI"</formula>
    </cfRule>
    <cfRule type="cellIs" dxfId="50" priority="52" operator="equal">
      <formula>"PI"</formula>
    </cfRule>
    <cfRule type="cellIs" dxfId="49" priority="53" operator="equal">
      <formula>"LI"</formula>
    </cfRule>
    <cfRule type="cellIs" dxfId="48" priority="54" operator="equal">
      <formula>"FI"</formula>
    </cfRule>
  </conditionalFormatting>
  <conditionalFormatting sqref="K7">
    <cfRule type="cellIs" dxfId="47" priority="43" operator="equal">
      <formula>"NA"</formula>
    </cfRule>
    <cfRule type="cellIs" dxfId="46" priority="44" operator="equal">
      <formula>"TBD"</formula>
    </cfRule>
    <cfRule type="cellIs" dxfId="45" priority="45" operator="equal">
      <formula>"NI"</formula>
    </cfRule>
    <cfRule type="cellIs" dxfId="44" priority="46" operator="equal">
      <formula>"PI"</formula>
    </cfRule>
    <cfRule type="cellIs" dxfId="43" priority="47" operator="equal">
      <formula>"LI"</formula>
    </cfRule>
    <cfRule type="cellIs" dxfId="42" priority="48" operator="equal">
      <formula>"FI"</formula>
    </cfRule>
  </conditionalFormatting>
  <conditionalFormatting sqref="K31:K33 K52:K55 K44:K50 K35:K42">
    <cfRule type="cellIs" dxfId="41" priority="37" operator="equal">
      <formula>"NA"</formula>
    </cfRule>
    <cfRule type="cellIs" dxfId="40" priority="38" operator="equal">
      <formula>"TBD"</formula>
    </cfRule>
    <cfRule type="cellIs" dxfId="39" priority="39" operator="equal">
      <formula>"NI"</formula>
    </cfRule>
    <cfRule type="cellIs" dxfId="38" priority="40" operator="equal">
      <formula>"PI"</formula>
    </cfRule>
    <cfRule type="cellIs" dxfId="37" priority="41" operator="equal">
      <formula>"LI"</formula>
    </cfRule>
    <cfRule type="cellIs" dxfId="36" priority="42" operator="equal">
      <formula>"FI"</formula>
    </cfRule>
  </conditionalFormatting>
  <conditionalFormatting sqref="K57 K71 K68:K69 K59:K66">
    <cfRule type="cellIs" dxfId="35" priority="31" operator="equal">
      <formula>"NA"</formula>
    </cfRule>
    <cfRule type="cellIs" dxfId="34" priority="32" operator="equal">
      <formula>"TBD"</formula>
    </cfRule>
    <cfRule type="cellIs" dxfId="33" priority="33" operator="equal">
      <formula>"NI"</formula>
    </cfRule>
    <cfRule type="cellIs" dxfId="32" priority="34" operator="equal">
      <formula>"PI"</formula>
    </cfRule>
    <cfRule type="cellIs" dxfId="31" priority="35" operator="equal">
      <formula>"LI"</formula>
    </cfRule>
    <cfRule type="cellIs" dxfId="30" priority="36" operator="equal">
      <formula>"FI"</formula>
    </cfRule>
  </conditionalFormatting>
  <conditionalFormatting sqref="K73:K78">
    <cfRule type="cellIs" dxfId="29" priority="25" operator="equal">
      <formula>"NA"</formula>
    </cfRule>
    <cfRule type="cellIs" dxfId="28" priority="26" operator="equal">
      <formula>"TBD"</formula>
    </cfRule>
    <cfRule type="cellIs" dxfId="27" priority="27" operator="equal">
      <formula>"NI"</formula>
    </cfRule>
    <cfRule type="cellIs" dxfId="26" priority="28" operator="equal">
      <formula>"PI"</formula>
    </cfRule>
    <cfRule type="cellIs" dxfId="25" priority="29" operator="equal">
      <formula>"LI"</formula>
    </cfRule>
    <cfRule type="cellIs" dxfId="24" priority="30" operator="equal">
      <formula>"FI"</formula>
    </cfRule>
  </conditionalFormatting>
  <conditionalFormatting sqref="K80:K84">
    <cfRule type="cellIs" dxfId="23" priority="19" operator="equal">
      <formula>"NA"</formula>
    </cfRule>
    <cfRule type="cellIs" dxfId="22" priority="20" operator="equal">
      <formula>"TBD"</formula>
    </cfRule>
    <cfRule type="cellIs" dxfId="21" priority="21" operator="equal">
      <formula>"NI"</formula>
    </cfRule>
    <cfRule type="cellIs" dxfId="20" priority="22" operator="equal">
      <formula>"PI"</formula>
    </cfRule>
    <cfRule type="cellIs" dxfId="19" priority="23" operator="equal">
      <formula>"LI"</formula>
    </cfRule>
    <cfRule type="cellIs" dxfId="18" priority="24" operator="equal">
      <formula>"FI"</formula>
    </cfRule>
  </conditionalFormatting>
  <conditionalFormatting sqref="K86:K88 K90:K91">
    <cfRule type="cellIs" dxfId="17" priority="13" operator="equal">
      <formula>"NA"</formula>
    </cfRule>
    <cfRule type="cellIs" dxfId="16" priority="14" operator="equal">
      <formula>"TBD"</formula>
    </cfRule>
    <cfRule type="cellIs" dxfId="15" priority="15" operator="equal">
      <formula>"NI"</formula>
    </cfRule>
    <cfRule type="cellIs" dxfId="14" priority="16" operator="equal">
      <formula>"PI"</formula>
    </cfRule>
    <cfRule type="cellIs" dxfId="13" priority="17" operator="equal">
      <formula>"LI"</formula>
    </cfRule>
    <cfRule type="cellIs" dxfId="12" priority="18" operator="equal">
      <formula>"FI"</formula>
    </cfRule>
  </conditionalFormatting>
  <conditionalFormatting sqref="K93 K95 K97:K99 K101:K102 K104 K106 K108:K109">
    <cfRule type="cellIs" dxfId="11" priority="7" operator="equal">
      <formula>"NA"</formula>
    </cfRule>
    <cfRule type="cellIs" dxfId="10" priority="8" operator="equal">
      <formula>"TBD"</formula>
    </cfRule>
    <cfRule type="cellIs" dxfId="9" priority="9" operator="equal">
      <formula>"NI"</formula>
    </cfRule>
    <cfRule type="cellIs" dxfId="8" priority="10" operator="equal">
      <formula>"PI"</formula>
    </cfRule>
    <cfRule type="cellIs" dxfId="7" priority="11" operator="equal">
      <formula>"LI"</formula>
    </cfRule>
    <cfRule type="cellIs" dxfId="6" priority="12" operator="equal">
      <formula>"FI"</formula>
    </cfRule>
  </conditionalFormatting>
  <conditionalFormatting sqref="K111:K112">
    <cfRule type="cellIs" dxfId="5" priority="1" operator="equal">
      <formula>"NA"</formula>
    </cfRule>
    <cfRule type="cellIs" dxfId="4" priority="2" operator="equal">
      <formula>"TBD"</formula>
    </cfRule>
    <cfRule type="cellIs" dxfId="3" priority="3" operator="equal">
      <formula>"NI"</formula>
    </cfRule>
    <cfRule type="cellIs" dxfId="2" priority="4" operator="equal">
      <formula>"PI"</formula>
    </cfRule>
    <cfRule type="cellIs" dxfId="1" priority="5" operator="equal">
      <formula>"LI"</formula>
    </cfRule>
    <cfRule type="cellIs" dxfId="0" priority="6" operator="equal">
      <formula>"FI"</formula>
    </cfRule>
  </conditionalFormatting>
  <pageMargins left="0.7" right="0.7" top="0.75" bottom="0.75" header="0.3" footer="0.3"/>
  <pageSetup paperSize="9" orientation="portrait" r:id="rId1"/>
  <headerFooter>
    <oddFooter>&amp;L&amp;1#&amp;"Calibri"&amp;10&amp;K000000Classified: RMG –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topLeftCell="A12" zoomScale="97" zoomScaleNormal="97" workbookViewId="0">
      <selection activeCell="B24" sqref="B24"/>
    </sheetView>
  </sheetViews>
  <sheetFormatPr defaultColWidth="11" defaultRowHeight="15.75" x14ac:dyDescent="0.25"/>
  <cols>
    <col min="1" max="1" width="13.125" customWidth="1"/>
    <col min="2" max="2" width="22.25" customWidth="1"/>
    <col min="3" max="3" width="99.25" customWidth="1"/>
    <col min="4" max="4" width="23.625" customWidth="1"/>
  </cols>
  <sheetData>
    <row r="1" spans="1:4" ht="21" x14ac:dyDescent="0.35">
      <c r="A1" s="252" t="s">
        <v>76</v>
      </c>
      <c r="B1" s="252"/>
      <c r="C1" s="252"/>
      <c r="D1" s="252"/>
    </row>
    <row r="2" spans="1:4" ht="21" x14ac:dyDescent="0.35">
      <c r="A2" s="2"/>
    </row>
    <row r="3" spans="1:4" ht="21.75" thickBot="1" x14ac:dyDescent="0.4">
      <c r="A3" s="251" t="s">
        <v>81</v>
      </c>
      <c r="B3" s="251"/>
      <c r="C3" s="251"/>
      <c r="D3" s="251"/>
    </row>
    <row r="4" spans="1:4" s="3" customFormat="1" ht="38.1" customHeight="1" thickBot="1" x14ac:dyDescent="0.35">
      <c r="A4" s="8" t="s">
        <v>75</v>
      </c>
      <c r="B4" s="9" t="s">
        <v>17</v>
      </c>
      <c r="C4" s="9" t="s">
        <v>18</v>
      </c>
      <c r="D4" s="10" t="s">
        <v>77</v>
      </c>
    </row>
    <row r="5" spans="1:4" ht="20.100000000000001" customHeight="1" x14ac:dyDescent="0.25">
      <c r="A5" s="264" t="s">
        <v>7</v>
      </c>
      <c r="B5" s="255" t="s">
        <v>60</v>
      </c>
      <c r="C5" s="4" t="s">
        <v>88</v>
      </c>
      <c r="D5" s="275" t="s">
        <v>19</v>
      </c>
    </row>
    <row r="6" spans="1:4" ht="20.100000000000001" customHeight="1" x14ac:dyDescent="0.25">
      <c r="A6" s="264"/>
      <c r="B6" s="256"/>
      <c r="C6" s="5" t="s">
        <v>89</v>
      </c>
      <c r="D6" s="270"/>
    </row>
    <row r="7" spans="1:4" ht="20.100000000000001" customHeight="1" thickBot="1" x14ac:dyDescent="0.3">
      <c r="A7" s="265"/>
      <c r="B7" s="256"/>
      <c r="C7" s="5" t="s">
        <v>90</v>
      </c>
      <c r="D7" s="270"/>
    </row>
    <row r="8" spans="1:4" ht="20.100000000000001" customHeight="1" x14ac:dyDescent="0.25">
      <c r="A8" s="272" t="s">
        <v>4</v>
      </c>
      <c r="B8" s="255" t="s">
        <v>61</v>
      </c>
      <c r="C8" s="4" t="s">
        <v>88</v>
      </c>
      <c r="D8" s="269" t="s">
        <v>20</v>
      </c>
    </row>
    <row r="9" spans="1:4" ht="20.100000000000001" customHeight="1" x14ac:dyDescent="0.25">
      <c r="A9" s="273"/>
      <c r="B9" s="256"/>
      <c r="C9" s="5" t="s">
        <v>89</v>
      </c>
      <c r="D9" s="270"/>
    </row>
    <row r="10" spans="1:4" ht="20.100000000000001" customHeight="1" thickBot="1" x14ac:dyDescent="0.3">
      <c r="A10" s="274"/>
      <c r="B10" s="257"/>
      <c r="C10" s="6" t="s">
        <v>91</v>
      </c>
      <c r="D10" s="271"/>
    </row>
    <row r="11" spans="1:4" ht="20.100000000000001" customHeight="1" x14ac:dyDescent="0.25">
      <c r="A11" s="276" t="s">
        <v>9</v>
      </c>
      <c r="B11" s="255" t="s">
        <v>62</v>
      </c>
      <c r="C11" s="4" t="s">
        <v>92</v>
      </c>
      <c r="D11" s="269" t="s">
        <v>21</v>
      </c>
    </row>
    <row r="12" spans="1:4" ht="37.15" customHeight="1" x14ac:dyDescent="0.25">
      <c r="A12" s="277"/>
      <c r="B12" s="256"/>
      <c r="C12" s="5" t="s">
        <v>93</v>
      </c>
      <c r="D12" s="270"/>
    </row>
    <row r="13" spans="1:4" ht="20.100000000000001" customHeight="1" x14ac:dyDescent="0.25">
      <c r="A13" s="277"/>
      <c r="B13" s="256"/>
      <c r="C13" s="5" t="s">
        <v>94</v>
      </c>
      <c r="D13" s="270"/>
    </row>
    <row r="14" spans="1:4" ht="20.100000000000001" customHeight="1" x14ac:dyDescent="0.25">
      <c r="A14" s="277"/>
      <c r="B14" s="256"/>
      <c r="C14" s="7" t="s">
        <v>16</v>
      </c>
      <c r="D14" s="270"/>
    </row>
    <row r="15" spans="1:4" ht="20.100000000000001" customHeight="1" x14ac:dyDescent="0.25">
      <c r="A15" s="277"/>
      <c r="B15" s="256"/>
      <c r="C15" s="5" t="s">
        <v>88</v>
      </c>
      <c r="D15" s="270"/>
    </row>
    <row r="16" spans="1:4" ht="20.100000000000001" customHeight="1" x14ac:dyDescent="0.25">
      <c r="A16" s="277"/>
      <c r="B16" s="256"/>
      <c r="C16" s="5" t="s">
        <v>196</v>
      </c>
      <c r="D16" s="270"/>
    </row>
    <row r="17" spans="1:4" ht="20.100000000000001" customHeight="1" thickBot="1" x14ac:dyDescent="0.3">
      <c r="A17" s="278"/>
      <c r="B17" s="257"/>
      <c r="C17" s="6" t="s">
        <v>91</v>
      </c>
      <c r="D17" s="271"/>
    </row>
    <row r="18" spans="1:4" ht="20.100000000000001" customHeight="1" x14ac:dyDescent="0.25">
      <c r="A18" s="266" t="s">
        <v>5</v>
      </c>
      <c r="B18" s="255" t="s">
        <v>63</v>
      </c>
      <c r="C18" s="4" t="s">
        <v>197</v>
      </c>
      <c r="D18" s="269" t="s">
        <v>22</v>
      </c>
    </row>
    <row r="19" spans="1:4" ht="37.15" customHeight="1" x14ac:dyDescent="0.25">
      <c r="A19" s="267"/>
      <c r="B19" s="256"/>
      <c r="C19" s="5" t="s">
        <v>198</v>
      </c>
      <c r="D19" s="270"/>
    </row>
    <row r="20" spans="1:4" ht="20.100000000000001" customHeight="1" thickBot="1" x14ac:dyDescent="0.3">
      <c r="A20" s="268"/>
      <c r="B20" s="257"/>
      <c r="C20" s="6" t="s">
        <v>91</v>
      </c>
      <c r="D20" s="271"/>
    </row>
    <row r="21" spans="1:4" ht="20.100000000000001" customHeight="1" x14ac:dyDescent="0.25">
      <c r="A21" s="253" t="s">
        <v>211</v>
      </c>
      <c r="B21" s="255" t="s">
        <v>3</v>
      </c>
      <c r="C21" s="258" t="s">
        <v>131</v>
      </c>
      <c r="D21" s="269" t="s">
        <v>78</v>
      </c>
    </row>
    <row r="22" spans="1:4" ht="20.100000000000001" customHeight="1" x14ac:dyDescent="0.25">
      <c r="A22" s="254"/>
      <c r="B22" s="256"/>
      <c r="C22" s="260"/>
      <c r="D22" s="270"/>
    </row>
    <row r="23" spans="1:4" ht="20.100000000000001" customHeight="1" thickBot="1" x14ac:dyDescent="0.3">
      <c r="A23" s="254"/>
      <c r="B23" s="257"/>
      <c r="C23" s="262"/>
      <c r="D23" s="271"/>
    </row>
    <row r="26" spans="1:4" ht="21.75" thickBot="1" x14ac:dyDescent="0.4">
      <c r="A26" s="250" t="s">
        <v>82</v>
      </c>
      <c r="B26" s="251"/>
      <c r="C26" s="251"/>
      <c r="D26" s="251"/>
    </row>
    <row r="27" spans="1:4" s="3" customFormat="1" ht="38.1" customHeight="1" thickBot="1" x14ac:dyDescent="0.35">
      <c r="A27" s="8" t="s">
        <v>75</v>
      </c>
      <c r="B27" s="9" t="s">
        <v>17</v>
      </c>
      <c r="C27" s="9" t="s">
        <v>18</v>
      </c>
      <c r="D27" s="11"/>
    </row>
    <row r="28" spans="1:4" ht="41.1" customHeight="1" x14ac:dyDescent="0.25">
      <c r="A28" s="264" t="s">
        <v>8</v>
      </c>
      <c r="B28" s="255" t="s">
        <v>83</v>
      </c>
      <c r="C28" s="258" t="s">
        <v>85</v>
      </c>
      <c r="D28" s="259"/>
    </row>
    <row r="29" spans="1:4" ht="41.1" customHeight="1" x14ac:dyDescent="0.25">
      <c r="A29" s="264"/>
      <c r="B29" s="256"/>
      <c r="C29" s="260"/>
      <c r="D29" s="261"/>
    </row>
    <row r="30" spans="1:4" ht="41.1" customHeight="1" thickBot="1" x14ac:dyDescent="0.3">
      <c r="A30" s="265"/>
      <c r="B30" s="257"/>
      <c r="C30" s="262"/>
      <c r="D30" s="263"/>
    </row>
    <row r="31" spans="1:4" ht="20.100000000000001" customHeight="1" x14ac:dyDescent="0.25">
      <c r="A31" s="266" t="s">
        <v>6</v>
      </c>
      <c r="B31" s="255" t="s">
        <v>84</v>
      </c>
      <c r="C31" s="258" t="s">
        <v>87</v>
      </c>
      <c r="D31" s="259"/>
    </row>
    <row r="32" spans="1:4" ht="20.100000000000001" customHeight="1" x14ac:dyDescent="0.25">
      <c r="A32" s="267"/>
      <c r="B32" s="256"/>
      <c r="C32" s="260"/>
      <c r="D32" s="261"/>
    </row>
    <row r="33" spans="1:4" ht="20.100000000000001" customHeight="1" thickBot="1" x14ac:dyDescent="0.3">
      <c r="A33" s="268"/>
      <c r="B33" s="257"/>
      <c r="C33" s="262"/>
      <c r="D33" s="263"/>
    </row>
    <row r="34" spans="1:4" ht="20.100000000000001" customHeight="1" x14ac:dyDescent="0.25">
      <c r="A34" s="253" t="s">
        <v>211</v>
      </c>
      <c r="B34" s="255" t="s">
        <v>3</v>
      </c>
      <c r="C34" s="258" t="s">
        <v>86</v>
      </c>
      <c r="D34" s="259"/>
    </row>
    <row r="35" spans="1:4" ht="20.100000000000001" customHeight="1" x14ac:dyDescent="0.25">
      <c r="A35" s="254"/>
      <c r="B35" s="256"/>
      <c r="C35" s="260"/>
      <c r="D35" s="261"/>
    </row>
    <row r="36" spans="1:4" ht="20.100000000000001" customHeight="1" thickBot="1" x14ac:dyDescent="0.3">
      <c r="A36" s="254"/>
      <c r="B36" s="257"/>
      <c r="C36" s="262"/>
      <c r="D36" s="263"/>
    </row>
  </sheetData>
  <mergeCells count="28">
    <mergeCell ref="D5:D7"/>
    <mergeCell ref="D8:D10"/>
    <mergeCell ref="D11:D17"/>
    <mergeCell ref="D18:D20"/>
    <mergeCell ref="A11:A17"/>
    <mergeCell ref="A18:A20"/>
    <mergeCell ref="A21:A23"/>
    <mergeCell ref="B21:B23"/>
    <mergeCell ref="B5:B7"/>
    <mergeCell ref="B8:B10"/>
    <mergeCell ref="B11:B17"/>
    <mergeCell ref="B18:B20"/>
    <mergeCell ref="A26:D26"/>
    <mergeCell ref="A3:D3"/>
    <mergeCell ref="A1:D1"/>
    <mergeCell ref="A34:A36"/>
    <mergeCell ref="B34:B36"/>
    <mergeCell ref="C28:D30"/>
    <mergeCell ref="C31:D33"/>
    <mergeCell ref="C34:D36"/>
    <mergeCell ref="A28:A30"/>
    <mergeCell ref="B28:B30"/>
    <mergeCell ref="A31:A33"/>
    <mergeCell ref="B31:B33"/>
    <mergeCell ref="C21:C23"/>
    <mergeCell ref="D21:D23"/>
    <mergeCell ref="A5:A7"/>
    <mergeCell ref="A8:A10"/>
  </mergeCells>
  <phoneticPr fontId="11" type="noConversion"/>
  <pageMargins left="0.75" right="0.75" top="1" bottom="1" header="0.5" footer="0.5"/>
  <pageSetup orientation="portrait"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37"/>
  <sheetViews>
    <sheetView topLeftCell="A19" zoomScaleNormal="100" workbookViewId="0">
      <selection activeCell="A25" sqref="A25"/>
    </sheetView>
  </sheetViews>
  <sheetFormatPr defaultColWidth="11" defaultRowHeight="15.75" x14ac:dyDescent="0.25"/>
  <cols>
    <col min="4" max="4" width="24.25" customWidth="1"/>
    <col min="5" max="5" width="35" customWidth="1"/>
  </cols>
  <sheetData>
    <row r="4" spans="2:10" x14ac:dyDescent="0.25">
      <c r="B4" t="s">
        <v>166</v>
      </c>
      <c r="E4" t="s">
        <v>11</v>
      </c>
      <c r="F4" t="s">
        <v>12</v>
      </c>
      <c r="J4" t="s">
        <v>10</v>
      </c>
    </row>
    <row r="6" spans="2:10" x14ac:dyDescent="0.25">
      <c r="B6" t="s">
        <v>200</v>
      </c>
      <c r="E6" t="s">
        <v>168</v>
      </c>
      <c r="F6" t="s">
        <v>180</v>
      </c>
      <c r="J6" t="s">
        <v>180</v>
      </c>
    </row>
    <row r="7" spans="2:10" x14ac:dyDescent="0.25">
      <c r="B7" t="s">
        <v>179</v>
      </c>
      <c r="E7" t="s">
        <v>179</v>
      </c>
      <c r="F7" t="s">
        <v>179</v>
      </c>
      <c r="J7" t="s">
        <v>179</v>
      </c>
    </row>
    <row r="8" spans="2:10" x14ac:dyDescent="0.25">
      <c r="B8" t="s">
        <v>181</v>
      </c>
      <c r="E8" t="s">
        <v>169</v>
      </c>
      <c r="F8" t="s">
        <v>182</v>
      </c>
      <c r="J8" t="s">
        <v>182</v>
      </c>
    </row>
    <row r="9" spans="2:10" x14ac:dyDescent="0.25">
      <c r="B9" t="s">
        <v>183</v>
      </c>
      <c r="E9" t="s">
        <v>170</v>
      </c>
      <c r="F9" t="s">
        <v>184</v>
      </c>
      <c r="J9" t="s">
        <v>184</v>
      </c>
    </row>
    <row r="10" spans="2:10" x14ac:dyDescent="0.25">
      <c r="B10" t="s">
        <v>23</v>
      </c>
      <c r="E10" t="s">
        <v>171</v>
      </c>
      <c r="F10" t="s">
        <v>184</v>
      </c>
      <c r="J10" t="s">
        <v>173</v>
      </c>
    </row>
    <row r="11" spans="2:10" x14ac:dyDescent="0.25">
      <c r="B11" t="s">
        <v>185</v>
      </c>
      <c r="E11" t="s">
        <v>172</v>
      </c>
      <c r="F11" t="s">
        <v>180</v>
      </c>
    </row>
    <row r="12" spans="2:10" x14ac:dyDescent="0.25">
      <c r="E12" t="s">
        <v>173</v>
      </c>
      <c r="F12" t="s">
        <v>173</v>
      </c>
    </row>
    <row r="13" spans="2:10" x14ac:dyDescent="0.25">
      <c r="E13" t="s">
        <v>174</v>
      </c>
      <c r="F13" t="s">
        <v>180</v>
      </c>
    </row>
    <row r="14" spans="2:10" x14ac:dyDescent="0.25">
      <c r="B14" t="s">
        <v>13</v>
      </c>
      <c r="E14" t="s">
        <v>175</v>
      </c>
      <c r="F14" t="s">
        <v>184</v>
      </c>
    </row>
    <row r="15" spans="2:10" x14ac:dyDescent="0.25">
      <c r="B15" t="s">
        <v>14</v>
      </c>
    </row>
    <row r="16" spans="2:10" x14ac:dyDescent="0.25">
      <c r="B16" t="s">
        <v>15</v>
      </c>
      <c r="E16" t="s">
        <v>176</v>
      </c>
      <c r="F16" t="s">
        <v>180</v>
      </c>
    </row>
    <row r="17" spans="2:6" x14ac:dyDescent="0.25">
      <c r="E17" t="s">
        <v>177</v>
      </c>
      <c r="F17" t="s">
        <v>184</v>
      </c>
    </row>
    <row r="18" spans="2:6" x14ac:dyDescent="0.25">
      <c r="E18" t="s">
        <v>178</v>
      </c>
      <c r="F18" t="s">
        <v>184</v>
      </c>
    </row>
    <row r="24" spans="2:6" x14ac:dyDescent="0.25">
      <c r="B24" t="s">
        <v>132</v>
      </c>
      <c r="D24" t="s">
        <v>135</v>
      </c>
    </row>
    <row r="25" spans="2:6" x14ac:dyDescent="0.25">
      <c r="B25" s="12" t="s">
        <v>7</v>
      </c>
      <c r="D25" t="s">
        <v>136</v>
      </c>
    </row>
    <row r="26" spans="2:6" x14ac:dyDescent="0.25">
      <c r="B26" s="13" t="s">
        <v>4</v>
      </c>
      <c r="D26" t="s">
        <v>137</v>
      </c>
    </row>
    <row r="27" spans="2:6" x14ac:dyDescent="0.25">
      <c r="B27" s="14" t="s">
        <v>9</v>
      </c>
      <c r="D27" t="s">
        <v>134</v>
      </c>
    </row>
    <row r="28" spans="2:6" x14ac:dyDescent="0.25">
      <c r="B28" s="15" t="s">
        <v>5</v>
      </c>
    </row>
    <row r="29" spans="2:6" x14ac:dyDescent="0.25">
      <c r="B29" s="16" t="s">
        <v>134</v>
      </c>
    </row>
    <row r="30" spans="2:6" x14ac:dyDescent="0.25">
      <c r="B30" s="17" t="s">
        <v>74</v>
      </c>
    </row>
    <row r="33" spans="2:2" x14ac:dyDescent="0.25">
      <c r="B33" t="s">
        <v>133</v>
      </c>
    </row>
    <row r="34" spans="2:2" x14ac:dyDescent="0.25">
      <c r="B34" t="s">
        <v>8</v>
      </c>
    </row>
    <row r="35" spans="2:2" x14ac:dyDescent="0.25">
      <c r="B35" t="s">
        <v>6</v>
      </c>
    </row>
    <row r="36" spans="2:2" x14ac:dyDescent="0.25">
      <c r="B36" t="s">
        <v>134</v>
      </c>
    </row>
    <row r="37" spans="2:2" x14ac:dyDescent="0.25">
      <c r="B37" t="s">
        <v>74</v>
      </c>
    </row>
  </sheetData>
  <phoneticPr fontId="11" type="noConversion"/>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121"/>
  <sheetViews>
    <sheetView zoomScaleNormal="100" zoomScalePageLayoutView="70" workbookViewId="0">
      <pane ySplit="3" topLeftCell="A112" activePane="bottomLeft" state="frozen"/>
      <selection pane="bottomLeft" activeCell="B81" sqref="B81:D81"/>
    </sheetView>
  </sheetViews>
  <sheetFormatPr defaultColWidth="11.75" defaultRowHeight="15" x14ac:dyDescent="0.25"/>
  <cols>
    <col min="1" max="1" width="10.5" style="18" customWidth="1"/>
    <col min="2" max="2" width="35" style="18" customWidth="1"/>
    <col min="3" max="3" width="24.625" style="18" customWidth="1"/>
    <col min="4" max="4" width="33.125" style="18" customWidth="1"/>
    <col min="5" max="5" width="47.75" style="18" customWidth="1"/>
    <col min="6" max="238" width="11.75" style="18" customWidth="1"/>
    <col min="239" max="16384" width="11.75" style="19"/>
  </cols>
  <sheetData>
    <row r="1" spans="1:5" ht="15.75" thickBot="1" x14ac:dyDescent="0.3"/>
    <row r="2" spans="1:5" ht="19.5" thickBot="1" x14ac:dyDescent="0.3">
      <c r="B2" s="137" t="s">
        <v>354</v>
      </c>
      <c r="C2" s="138"/>
      <c r="D2" s="138"/>
      <c r="E2" s="139"/>
    </row>
    <row r="4" spans="1:5" x14ac:dyDescent="0.25">
      <c r="A4" s="155" t="s">
        <v>369</v>
      </c>
      <c r="B4" s="180"/>
      <c r="C4" s="180"/>
      <c r="D4" s="180"/>
      <c r="E4" s="181"/>
    </row>
    <row r="5" spans="1:5" ht="36" customHeight="1" x14ac:dyDescent="0.25">
      <c r="A5" s="20" t="s">
        <v>210</v>
      </c>
      <c r="B5" s="162" t="s">
        <v>213</v>
      </c>
      <c r="C5" s="163"/>
      <c r="D5" s="163"/>
      <c r="E5" s="164"/>
    </row>
    <row r="6" spans="1:5" x14ac:dyDescent="0.25">
      <c r="A6" s="140" t="s">
        <v>79</v>
      </c>
      <c r="B6" s="141"/>
      <c r="C6" s="141"/>
      <c r="D6" s="141"/>
      <c r="E6" s="142"/>
    </row>
    <row r="7" spans="1:5" ht="63" customHeight="1" x14ac:dyDescent="0.25">
      <c r="A7" s="21" t="s">
        <v>194</v>
      </c>
      <c r="B7" s="182" t="s">
        <v>370</v>
      </c>
      <c r="C7" s="183"/>
      <c r="D7" s="183"/>
      <c r="E7" s="184"/>
    </row>
    <row r="8" spans="1:5" x14ac:dyDescent="0.25">
      <c r="A8" s="185" t="s">
        <v>167</v>
      </c>
      <c r="B8" s="186"/>
      <c r="C8" s="186"/>
      <c r="D8" s="186"/>
      <c r="E8" s="187"/>
    </row>
    <row r="9" spans="1:5" ht="48.75" customHeight="1" x14ac:dyDescent="0.25">
      <c r="A9" s="28" t="s">
        <v>99</v>
      </c>
      <c r="B9" s="188" t="s">
        <v>371</v>
      </c>
      <c r="C9" s="188"/>
      <c r="D9" s="188"/>
      <c r="E9" s="188"/>
    </row>
    <row r="10" spans="1:5" x14ac:dyDescent="0.25">
      <c r="A10" s="47" t="s">
        <v>216</v>
      </c>
      <c r="B10" s="132" t="s">
        <v>217</v>
      </c>
      <c r="C10" s="132"/>
      <c r="D10" s="132"/>
      <c r="E10" s="42" t="s">
        <v>377</v>
      </c>
    </row>
    <row r="11" spans="1:5" ht="200.1" customHeight="1" x14ac:dyDescent="0.25">
      <c r="A11" s="40" t="s">
        <v>134</v>
      </c>
      <c r="B11" s="133" t="s">
        <v>382</v>
      </c>
      <c r="C11" s="133"/>
      <c r="D11" s="133"/>
      <c r="E11" s="85" t="s">
        <v>383</v>
      </c>
    </row>
    <row r="12" spans="1:5" x14ac:dyDescent="0.25">
      <c r="A12" s="140" t="s">
        <v>79</v>
      </c>
      <c r="B12" s="146"/>
      <c r="C12" s="146"/>
      <c r="D12" s="146"/>
      <c r="E12" s="147"/>
    </row>
    <row r="13" spans="1:5" ht="120" customHeight="1" x14ac:dyDescent="0.25">
      <c r="A13" s="21" t="s">
        <v>195</v>
      </c>
      <c r="B13" s="148" t="s">
        <v>385</v>
      </c>
      <c r="C13" s="149"/>
      <c r="D13" s="149"/>
      <c r="E13" s="150"/>
    </row>
    <row r="14" spans="1:5" ht="16.5" customHeight="1" x14ac:dyDescent="0.25">
      <c r="A14" s="189" t="s">
        <v>167</v>
      </c>
      <c r="B14" s="189"/>
      <c r="C14" s="189"/>
      <c r="D14" s="189"/>
      <c r="E14" s="189"/>
    </row>
    <row r="15" spans="1:5" ht="42.75" customHeight="1" x14ac:dyDescent="0.25">
      <c r="A15" s="23" t="s">
        <v>100</v>
      </c>
      <c r="B15" s="174" t="s">
        <v>244</v>
      </c>
      <c r="C15" s="175"/>
      <c r="D15" s="175"/>
      <c r="E15" s="176"/>
    </row>
    <row r="16" spans="1:5" ht="16.5" customHeight="1" x14ac:dyDescent="0.25">
      <c r="A16" s="47" t="s">
        <v>216</v>
      </c>
      <c r="B16" s="132" t="s">
        <v>217</v>
      </c>
      <c r="C16" s="132"/>
      <c r="D16" s="132"/>
      <c r="E16" s="42" t="s">
        <v>377</v>
      </c>
    </row>
    <row r="17" spans="1:6" ht="200.1" customHeight="1" x14ac:dyDescent="0.25">
      <c r="A17" s="25" t="s">
        <v>134</v>
      </c>
      <c r="B17" s="133" t="s">
        <v>376</v>
      </c>
      <c r="C17" s="133"/>
      <c r="D17" s="133"/>
      <c r="E17" s="85" t="s">
        <v>372</v>
      </c>
    </row>
    <row r="18" spans="1:6" x14ac:dyDescent="0.25">
      <c r="A18" s="155" t="s">
        <v>369</v>
      </c>
      <c r="B18" s="156"/>
      <c r="C18" s="156"/>
      <c r="D18" s="156"/>
      <c r="E18" s="157"/>
    </row>
    <row r="19" spans="1:6" ht="19.5" customHeight="1" x14ac:dyDescent="0.25">
      <c r="A19" s="20" t="s">
        <v>210</v>
      </c>
      <c r="B19" s="162" t="s">
        <v>373</v>
      </c>
      <c r="C19" s="163"/>
      <c r="D19" s="163"/>
      <c r="E19" s="164"/>
    </row>
    <row r="20" spans="1:6" x14ac:dyDescent="0.25">
      <c r="A20" s="140" t="s">
        <v>79</v>
      </c>
      <c r="B20" s="141"/>
      <c r="C20" s="141"/>
      <c r="D20" s="141"/>
      <c r="E20" s="142"/>
    </row>
    <row r="21" spans="1:6" ht="50.25" customHeight="1" x14ac:dyDescent="0.25">
      <c r="A21" s="33" t="s">
        <v>51</v>
      </c>
      <c r="B21" s="148" t="s">
        <v>374</v>
      </c>
      <c r="C21" s="149"/>
      <c r="D21" s="149"/>
      <c r="E21" s="150"/>
    </row>
    <row r="22" spans="1:6" x14ac:dyDescent="0.25">
      <c r="A22" s="140" t="s">
        <v>218</v>
      </c>
      <c r="B22" s="141"/>
      <c r="C22" s="141"/>
      <c r="D22" s="141"/>
      <c r="E22" s="142"/>
    </row>
    <row r="23" spans="1:6" ht="39" customHeight="1" x14ac:dyDescent="0.25">
      <c r="A23" s="22" t="s">
        <v>393</v>
      </c>
      <c r="B23" s="190" t="s">
        <v>375</v>
      </c>
      <c r="C23" s="191"/>
      <c r="D23" s="191"/>
      <c r="E23" s="192"/>
    </row>
    <row r="24" spans="1:6" x14ac:dyDescent="0.25">
      <c r="A24" s="43" t="s">
        <v>216</v>
      </c>
      <c r="B24" s="152" t="s">
        <v>217</v>
      </c>
      <c r="C24" s="153"/>
      <c r="D24" s="154"/>
      <c r="E24" s="42" t="s">
        <v>377</v>
      </c>
    </row>
    <row r="25" spans="1:6" ht="200.1" customHeight="1" x14ac:dyDescent="0.25">
      <c r="A25" s="26" t="s">
        <v>134</v>
      </c>
      <c r="B25" s="133" t="s">
        <v>401</v>
      </c>
      <c r="C25" s="133"/>
      <c r="D25" s="133"/>
      <c r="E25" s="86" t="s">
        <v>372</v>
      </c>
    </row>
    <row r="26" spans="1:6" x14ac:dyDescent="0.25">
      <c r="A26" s="158" t="s">
        <v>79</v>
      </c>
      <c r="B26" s="146"/>
      <c r="C26" s="146"/>
      <c r="D26" s="146"/>
      <c r="E26" s="147"/>
    </row>
    <row r="27" spans="1:6" ht="49.5" customHeight="1" x14ac:dyDescent="0.25">
      <c r="A27" s="21" t="s">
        <v>52</v>
      </c>
      <c r="B27" s="148" t="s">
        <v>378</v>
      </c>
      <c r="C27" s="149"/>
      <c r="D27" s="149"/>
      <c r="E27" s="165"/>
      <c r="F27" s="24"/>
    </row>
    <row r="28" spans="1:6" x14ac:dyDescent="0.25">
      <c r="A28" s="140" t="s">
        <v>218</v>
      </c>
      <c r="B28" s="141"/>
      <c r="C28" s="141"/>
      <c r="D28" s="141"/>
      <c r="E28" s="142"/>
    </row>
    <row r="29" spans="1:6" ht="36.75" customHeight="1" x14ac:dyDescent="0.25">
      <c r="A29" s="22" t="s">
        <v>101</v>
      </c>
      <c r="B29" s="143" t="s">
        <v>379</v>
      </c>
      <c r="C29" s="144"/>
      <c r="D29" s="144"/>
      <c r="E29" s="145"/>
    </row>
    <row r="30" spans="1:6" x14ac:dyDescent="0.25">
      <c r="A30" s="47" t="s">
        <v>216</v>
      </c>
      <c r="B30" s="132" t="s">
        <v>217</v>
      </c>
      <c r="C30" s="132"/>
      <c r="D30" s="132"/>
      <c r="E30" s="42" t="s">
        <v>377</v>
      </c>
    </row>
    <row r="31" spans="1:6" ht="200.1" customHeight="1" x14ac:dyDescent="0.25">
      <c r="A31" s="25" t="s">
        <v>134</v>
      </c>
      <c r="B31" s="133" t="s">
        <v>543</v>
      </c>
      <c r="C31" s="133"/>
      <c r="D31" s="133"/>
      <c r="E31" s="85" t="s">
        <v>383</v>
      </c>
    </row>
    <row r="32" spans="1:6" x14ac:dyDescent="0.25">
      <c r="A32" s="140" t="s">
        <v>79</v>
      </c>
      <c r="B32" s="146"/>
      <c r="C32" s="146"/>
      <c r="D32" s="146"/>
      <c r="E32" s="147"/>
      <c r="F32" s="24"/>
    </row>
    <row r="33" spans="1:5" ht="32.25" customHeight="1" x14ac:dyDescent="0.25">
      <c r="A33" s="21" t="s">
        <v>53</v>
      </c>
      <c r="B33" s="148" t="s">
        <v>380</v>
      </c>
      <c r="C33" s="149"/>
      <c r="D33" s="149"/>
      <c r="E33" s="150"/>
    </row>
    <row r="34" spans="1:5" x14ac:dyDescent="0.25">
      <c r="A34" s="140" t="s">
        <v>218</v>
      </c>
      <c r="B34" s="141"/>
      <c r="C34" s="141"/>
      <c r="D34" s="141"/>
      <c r="E34" s="142"/>
    </row>
    <row r="35" spans="1:5" ht="36.75" customHeight="1" x14ac:dyDescent="0.25">
      <c r="A35" s="22" t="s">
        <v>394</v>
      </c>
      <c r="B35" s="143" t="s">
        <v>249</v>
      </c>
      <c r="C35" s="144"/>
      <c r="D35" s="144"/>
      <c r="E35" s="145"/>
    </row>
    <row r="36" spans="1:5" x14ac:dyDescent="0.25">
      <c r="A36" s="47" t="s">
        <v>216</v>
      </c>
      <c r="B36" s="132" t="s">
        <v>217</v>
      </c>
      <c r="C36" s="132"/>
      <c r="D36" s="132"/>
      <c r="E36" s="42" t="s">
        <v>377</v>
      </c>
    </row>
    <row r="37" spans="1:5" ht="200.1" customHeight="1" x14ac:dyDescent="0.25">
      <c r="A37" s="25" t="s">
        <v>134</v>
      </c>
      <c r="B37" s="133" t="s">
        <v>381</v>
      </c>
      <c r="C37" s="133"/>
      <c r="D37" s="133"/>
      <c r="E37" s="85" t="s">
        <v>383</v>
      </c>
    </row>
    <row r="38" spans="1:5" x14ac:dyDescent="0.25">
      <c r="A38" s="155" t="s">
        <v>369</v>
      </c>
      <c r="B38" s="156"/>
      <c r="C38" s="156"/>
      <c r="D38" s="156"/>
      <c r="E38" s="157"/>
    </row>
    <row r="39" spans="1:5" ht="36" customHeight="1" x14ac:dyDescent="0.25">
      <c r="A39" s="20" t="s">
        <v>210</v>
      </c>
      <c r="B39" s="162" t="s">
        <v>386</v>
      </c>
      <c r="C39" s="163"/>
      <c r="D39" s="163"/>
      <c r="E39" s="164"/>
    </row>
    <row r="40" spans="1:5" ht="16.5" customHeight="1" x14ac:dyDescent="0.25">
      <c r="A40" s="140" t="s">
        <v>79</v>
      </c>
      <c r="B40" s="141"/>
      <c r="C40" s="141"/>
      <c r="D40" s="141"/>
      <c r="E40" s="142"/>
    </row>
    <row r="41" spans="1:5" ht="84" customHeight="1" x14ac:dyDescent="0.25">
      <c r="A41" s="21" t="s">
        <v>54</v>
      </c>
      <c r="B41" s="148" t="s">
        <v>387</v>
      </c>
      <c r="C41" s="149"/>
      <c r="D41" s="149"/>
      <c r="E41" s="150"/>
    </row>
    <row r="42" spans="1:5" x14ac:dyDescent="0.25">
      <c r="A42" s="140" t="s">
        <v>218</v>
      </c>
      <c r="B42" s="141"/>
      <c r="C42" s="141"/>
      <c r="D42" s="141"/>
      <c r="E42" s="142"/>
    </row>
    <row r="43" spans="1:5" ht="36.75" customHeight="1" x14ac:dyDescent="0.25">
      <c r="A43" s="22" t="s">
        <v>395</v>
      </c>
      <c r="B43" s="143" t="s">
        <v>252</v>
      </c>
      <c r="C43" s="144"/>
      <c r="D43" s="144"/>
      <c r="E43" s="145"/>
    </row>
    <row r="44" spans="1:5" x14ac:dyDescent="0.25">
      <c r="A44" s="47" t="s">
        <v>216</v>
      </c>
      <c r="B44" s="132" t="s">
        <v>217</v>
      </c>
      <c r="C44" s="132"/>
      <c r="D44" s="132"/>
      <c r="E44" s="42" t="s">
        <v>377</v>
      </c>
    </row>
    <row r="45" spans="1:5" ht="200.1" customHeight="1" x14ac:dyDescent="0.25">
      <c r="A45" s="25" t="s">
        <v>134</v>
      </c>
      <c r="B45" s="133" t="s">
        <v>388</v>
      </c>
      <c r="C45" s="133"/>
      <c r="D45" s="133"/>
      <c r="E45" s="85" t="s">
        <v>383</v>
      </c>
    </row>
    <row r="46" spans="1:5" x14ac:dyDescent="0.25">
      <c r="A46" s="140" t="s">
        <v>79</v>
      </c>
      <c r="B46" s="146"/>
      <c r="C46" s="146"/>
      <c r="D46" s="146"/>
      <c r="E46" s="147"/>
    </row>
    <row r="47" spans="1:5" ht="32.25" customHeight="1" x14ac:dyDescent="0.25">
      <c r="A47" s="21" t="s">
        <v>55</v>
      </c>
      <c r="B47" s="159" t="s">
        <v>242</v>
      </c>
      <c r="C47" s="166"/>
      <c r="D47" s="166"/>
      <c r="E47" s="167"/>
    </row>
    <row r="48" spans="1:5" ht="16.5" customHeight="1" x14ac:dyDescent="0.25">
      <c r="A48" s="140" t="s">
        <v>218</v>
      </c>
      <c r="B48" s="141"/>
      <c r="C48" s="141"/>
      <c r="D48" s="141"/>
      <c r="E48" s="142"/>
    </row>
    <row r="49" spans="1:5" ht="30" x14ac:dyDescent="0.25">
      <c r="A49" s="22" t="s">
        <v>396</v>
      </c>
      <c r="B49" s="143" t="s">
        <v>250</v>
      </c>
      <c r="C49" s="144"/>
      <c r="D49" s="144"/>
      <c r="E49" s="145"/>
    </row>
    <row r="50" spans="1:5" ht="16.5" customHeight="1" x14ac:dyDescent="0.25">
      <c r="A50" s="47" t="s">
        <v>216</v>
      </c>
      <c r="B50" s="132" t="s">
        <v>217</v>
      </c>
      <c r="C50" s="132"/>
      <c r="D50" s="132"/>
      <c r="E50" s="42" t="s">
        <v>377</v>
      </c>
    </row>
    <row r="51" spans="1:5" ht="169.5" customHeight="1" x14ac:dyDescent="0.25">
      <c r="A51" s="25" t="s">
        <v>134</v>
      </c>
      <c r="B51" s="133" t="s">
        <v>389</v>
      </c>
      <c r="C51" s="133"/>
      <c r="D51" s="133"/>
      <c r="E51" s="85" t="s">
        <v>383</v>
      </c>
    </row>
    <row r="52" spans="1:5" x14ac:dyDescent="0.25">
      <c r="A52" s="155" t="s">
        <v>369</v>
      </c>
      <c r="B52" s="156"/>
      <c r="C52" s="156"/>
      <c r="D52" s="156"/>
      <c r="E52" s="157"/>
    </row>
    <row r="53" spans="1:5" ht="36" customHeight="1" x14ac:dyDescent="0.25">
      <c r="A53" s="20" t="s">
        <v>210</v>
      </c>
      <c r="B53" s="162" t="s">
        <v>25</v>
      </c>
      <c r="C53" s="163"/>
      <c r="D53" s="163"/>
      <c r="E53" s="164"/>
    </row>
    <row r="54" spans="1:5" ht="16.5" customHeight="1" x14ac:dyDescent="0.25">
      <c r="A54" s="140" t="s">
        <v>79</v>
      </c>
      <c r="B54" s="141"/>
      <c r="C54" s="141"/>
      <c r="D54" s="141"/>
      <c r="E54" s="142"/>
    </row>
    <row r="55" spans="1:5" ht="63" customHeight="1" x14ac:dyDescent="0.25">
      <c r="A55" s="21" t="s">
        <v>56</v>
      </c>
      <c r="B55" s="148" t="s">
        <v>390</v>
      </c>
      <c r="C55" s="149"/>
      <c r="D55" s="149"/>
      <c r="E55" s="150"/>
    </row>
    <row r="56" spans="1:5" ht="16.5" customHeight="1" x14ac:dyDescent="0.25">
      <c r="A56" s="140" t="s">
        <v>218</v>
      </c>
      <c r="B56" s="141"/>
      <c r="C56" s="141"/>
      <c r="D56" s="141"/>
      <c r="E56" s="142"/>
    </row>
    <row r="57" spans="1:5" ht="30" x14ac:dyDescent="0.25">
      <c r="A57" s="22" t="s">
        <v>396</v>
      </c>
      <c r="B57" s="143" t="s">
        <v>544</v>
      </c>
      <c r="C57" s="144"/>
      <c r="D57" s="144"/>
      <c r="E57" s="145"/>
    </row>
    <row r="58" spans="1:5" x14ac:dyDescent="0.25">
      <c r="A58" s="47" t="s">
        <v>216</v>
      </c>
      <c r="B58" s="132" t="s">
        <v>217</v>
      </c>
      <c r="C58" s="132"/>
      <c r="D58" s="132"/>
      <c r="E58" s="42" t="s">
        <v>377</v>
      </c>
    </row>
    <row r="59" spans="1:5" ht="200.1" customHeight="1" x14ac:dyDescent="0.25">
      <c r="A59" s="25" t="s">
        <v>134</v>
      </c>
      <c r="B59" s="133" t="s">
        <v>391</v>
      </c>
      <c r="C59" s="133"/>
      <c r="D59" s="133"/>
      <c r="E59" s="85" t="s">
        <v>383</v>
      </c>
    </row>
    <row r="60" spans="1:5" x14ac:dyDescent="0.25">
      <c r="A60" s="140" t="s">
        <v>79</v>
      </c>
      <c r="B60" s="146"/>
      <c r="C60" s="146"/>
      <c r="D60" s="146"/>
      <c r="E60" s="147"/>
    </row>
    <row r="61" spans="1:5" ht="49.5" customHeight="1" x14ac:dyDescent="0.25">
      <c r="A61" s="21" t="s">
        <v>57</v>
      </c>
      <c r="B61" s="148" t="s">
        <v>392</v>
      </c>
      <c r="C61" s="149"/>
      <c r="D61" s="149"/>
      <c r="E61" s="150"/>
    </row>
    <row r="62" spans="1:5" ht="16.5" customHeight="1" x14ac:dyDescent="0.25">
      <c r="A62" s="140" t="s">
        <v>218</v>
      </c>
      <c r="B62" s="141"/>
      <c r="C62" s="141"/>
      <c r="D62" s="141"/>
      <c r="E62" s="142"/>
    </row>
    <row r="63" spans="1:5" ht="30" x14ac:dyDescent="0.25">
      <c r="A63" s="22" t="s">
        <v>396</v>
      </c>
      <c r="B63" s="143" t="s">
        <v>545</v>
      </c>
      <c r="C63" s="144"/>
      <c r="D63" s="144"/>
      <c r="E63" s="145"/>
    </row>
    <row r="64" spans="1:5" x14ac:dyDescent="0.25">
      <c r="A64" s="47" t="s">
        <v>216</v>
      </c>
      <c r="B64" s="132" t="s">
        <v>217</v>
      </c>
      <c r="C64" s="132"/>
      <c r="D64" s="132"/>
      <c r="E64" s="42" t="s">
        <v>377</v>
      </c>
    </row>
    <row r="65" spans="1:5" ht="170.25" customHeight="1" x14ac:dyDescent="0.25">
      <c r="A65" s="25" t="s">
        <v>134</v>
      </c>
      <c r="B65" s="133" t="s">
        <v>397</v>
      </c>
      <c r="C65" s="133"/>
      <c r="D65" s="133"/>
      <c r="E65" s="85" t="s">
        <v>383</v>
      </c>
    </row>
    <row r="66" spans="1:5" x14ac:dyDescent="0.25">
      <c r="A66" s="140" t="s">
        <v>79</v>
      </c>
      <c r="B66" s="146"/>
      <c r="C66" s="146"/>
      <c r="D66" s="146"/>
      <c r="E66" s="147"/>
    </row>
    <row r="67" spans="1:5" ht="34.5" customHeight="1" x14ac:dyDescent="0.25">
      <c r="A67" s="21" t="s">
        <v>58</v>
      </c>
      <c r="B67" s="159" t="s">
        <v>222</v>
      </c>
      <c r="C67" s="149"/>
      <c r="D67" s="149"/>
      <c r="E67" s="150"/>
    </row>
    <row r="68" spans="1:5" ht="16.5" customHeight="1" x14ac:dyDescent="0.25">
      <c r="A68" s="140" t="s">
        <v>218</v>
      </c>
      <c r="B68" s="141"/>
      <c r="C68" s="141"/>
      <c r="D68" s="141"/>
      <c r="E68" s="142"/>
    </row>
    <row r="69" spans="1:5" ht="30" x14ac:dyDescent="0.25">
      <c r="A69" s="22" t="s">
        <v>396</v>
      </c>
      <c r="B69" s="143" t="s">
        <v>546</v>
      </c>
      <c r="C69" s="144"/>
      <c r="D69" s="144"/>
      <c r="E69" s="145"/>
    </row>
    <row r="70" spans="1:5" x14ac:dyDescent="0.25">
      <c r="A70" s="47" t="s">
        <v>216</v>
      </c>
      <c r="B70" s="132" t="s">
        <v>217</v>
      </c>
      <c r="C70" s="132"/>
      <c r="D70" s="132"/>
      <c r="E70" s="42" t="s">
        <v>377</v>
      </c>
    </row>
    <row r="71" spans="1:5" ht="174.75" customHeight="1" x14ac:dyDescent="0.25">
      <c r="A71" s="25" t="s">
        <v>134</v>
      </c>
      <c r="B71" s="133" t="s">
        <v>398</v>
      </c>
      <c r="C71" s="133"/>
      <c r="D71" s="133"/>
      <c r="E71" s="85" t="s">
        <v>383</v>
      </c>
    </row>
    <row r="72" spans="1:5" x14ac:dyDescent="0.25">
      <c r="A72" s="140" t="s">
        <v>79</v>
      </c>
      <c r="B72" s="146"/>
      <c r="C72" s="146"/>
      <c r="D72" s="146"/>
      <c r="E72" s="147"/>
    </row>
    <row r="73" spans="1:5" ht="46.5" customHeight="1" x14ac:dyDescent="0.25">
      <c r="A73" s="21" t="s">
        <v>59</v>
      </c>
      <c r="B73" s="148" t="s">
        <v>399</v>
      </c>
      <c r="C73" s="149"/>
      <c r="D73" s="149"/>
      <c r="E73" s="150"/>
    </row>
    <row r="74" spans="1:5" ht="16.5" customHeight="1" x14ac:dyDescent="0.25">
      <c r="A74" s="140" t="s">
        <v>218</v>
      </c>
      <c r="B74" s="141"/>
      <c r="C74" s="141"/>
      <c r="D74" s="141"/>
      <c r="E74" s="142"/>
    </row>
    <row r="75" spans="1:5" ht="30" x14ac:dyDescent="0.25">
      <c r="A75" s="22" t="s">
        <v>396</v>
      </c>
      <c r="B75" s="143" t="s">
        <v>547</v>
      </c>
      <c r="C75" s="144"/>
      <c r="D75" s="144"/>
      <c r="E75" s="145"/>
    </row>
    <row r="76" spans="1:5" x14ac:dyDescent="0.25">
      <c r="A76" s="47" t="s">
        <v>216</v>
      </c>
      <c r="B76" s="132" t="s">
        <v>217</v>
      </c>
      <c r="C76" s="132"/>
      <c r="D76" s="132"/>
      <c r="E76" s="42" t="s">
        <v>377</v>
      </c>
    </row>
    <row r="77" spans="1:5" ht="171.75" customHeight="1" x14ac:dyDescent="0.25">
      <c r="A77" s="25" t="s">
        <v>134</v>
      </c>
      <c r="B77" s="133" t="s">
        <v>398</v>
      </c>
      <c r="C77" s="133"/>
      <c r="D77" s="133"/>
      <c r="E77" s="85" t="s">
        <v>384</v>
      </c>
    </row>
    <row r="78" spans="1:5" ht="16.5" customHeight="1" x14ac:dyDescent="0.25">
      <c r="A78" s="140" t="s">
        <v>218</v>
      </c>
      <c r="B78" s="146"/>
      <c r="C78" s="146"/>
      <c r="D78" s="146"/>
      <c r="E78" s="147"/>
    </row>
    <row r="79" spans="1:5" ht="30" x14ac:dyDescent="0.25">
      <c r="A79" s="22" t="s">
        <v>400</v>
      </c>
      <c r="B79" s="143" t="s">
        <v>402</v>
      </c>
      <c r="C79" s="144"/>
      <c r="D79" s="144"/>
      <c r="E79" s="145"/>
    </row>
    <row r="80" spans="1:5" ht="16.5" customHeight="1" x14ac:dyDescent="0.25">
      <c r="A80" s="47" t="s">
        <v>216</v>
      </c>
      <c r="B80" s="132" t="s">
        <v>217</v>
      </c>
      <c r="C80" s="132"/>
      <c r="D80" s="132"/>
      <c r="E80" s="42" t="s">
        <v>377</v>
      </c>
    </row>
    <row r="81" spans="1:5" ht="200.1" customHeight="1" x14ac:dyDescent="0.25">
      <c r="A81" s="25" t="s">
        <v>134</v>
      </c>
      <c r="B81" s="133" t="s">
        <v>403</v>
      </c>
      <c r="C81" s="133"/>
      <c r="D81" s="133"/>
      <c r="E81" s="85" t="s">
        <v>383</v>
      </c>
    </row>
    <row r="82" spans="1:5" x14ac:dyDescent="0.25">
      <c r="A82" s="155" t="s">
        <v>369</v>
      </c>
      <c r="B82" s="156"/>
      <c r="C82" s="156"/>
      <c r="D82" s="156"/>
      <c r="E82" s="157"/>
    </row>
    <row r="83" spans="1:5" ht="36" customHeight="1" x14ac:dyDescent="0.25">
      <c r="A83" s="20" t="s">
        <v>210</v>
      </c>
      <c r="B83" s="162" t="s">
        <v>26</v>
      </c>
      <c r="C83" s="163"/>
      <c r="D83" s="163"/>
      <c r="E83" s="164"/>
    </row>
    <row r="84" spans="1:5" ht="16.5" customHeight="1" x14ac:dyDescent="0.25">
      <c r="A84" s="140" t="s">
        <v>79</v>
      </c>
      <c r="B84" s="141"/>
      <c r="C84" s="141"/>
      <c r="D84" s="141"/>
      <c r="E84" s="142"/>
    </row>
    <row r="85" spans="1:5" ht="78" customHeight="1" x14ac:dyDescent="0.25">
      <c r="A85" s="21" t="s">
        <v>142</v>
      </c>
      <c r="B85" s="148" t="s">
        <v>404</v>
      </c>
      <c r="C85" s="149"/>
      <c r="D85" s="149"/>
      <c r="E85" s="150"/>
    </row>
    <row r="86" spans="1:5" ht="16.5" customHeight="1" x14ac:dyDescent="0.25">
      <c r="A86" s="140" t="s">
        <v>218</v>
      </c>
      <c r="B86" s="141"/>
      <c r="C86" s="141"/>
      <c r="D86" s="141"/>
      <c r="E86" s="142"/>
    </row>
    <row r="87" spans="1:5" ht="30" x14ac:dyDescent="0.25">
      <c r="A87" s="22" t="s">
        <v>400</v>
      </c>
      <c r="B87" s="143" t="s">
        <v>257</v>
      </c>
      <c r="C87" s="144"/>
      <c r="D87" s="144"/>
      <c r="E87" s="145"/>
    </row>
    <row r="88" spans="1:5" x14ac:dyDescent="0.25">
      <c r="A88" s="47" t="s">
        <v>216</v>
      </c>
      <c r="B88" s="132" t="s">
        <v>217</v>
      </c>
      <c r="C88" s="132"/>
      <c r="D88" s="132"/>
      <c r="E88" s="42" t="s">
        <v>377</v>
      </c>
    </row>
    <row r="89" spans="1:5" ht="169.5" customHeight="1" x14ac:dyDescent="0.25">
      <c r="A89" s="25" t="s">
        <v>134</v>
      </c>
      <c r="B89" s="133" t="s">
        <v>398</v>
      </c>
      <c r="C89" s="133"/>
      <c r="D89" s="133"/>
      <c r="E89" s="85" t="s">
        <v>383</v>
      </c>
    </row>
    <row r="90" spans="1:5" x14ac:dyDescent="0.25">
      <c r="A90" s="140" t="s">
        <v>79</v>
      </c>
      <c r="B90" s="146"/>
      <c r="C90" s="146"/>
      <c r="D90" s="146"/>
      <c r="E90" s="147"/>
    </row>
    <row r="91" spans="1:5" ht="30" customHeight="1" x14ac:dyDescent="0.25">
      <c r="A91" s="21" t="s">
        <v>143</v>
      </c>
      <c r="B91" s="151" t="s">
        <v>549</v>
      </c>
      <c r="C91" s="149"/>
      <c r="D91" s="149"/>
      <c r="E91" s="150"/>
    </row>
    <row r="92" spans="1:5" ht="16.5" customHeight="1" x14ac:dyDescent="0.25">
      <c r="A92" s="140" t="s">
        <v>218</v>
      </c>
      <c r="B92" s="141"/>
      <c r="C92" s="141"/>
      <c r="D92" s="141"/>
      <c r="E92" s="142"/>
    </row>
    <row r="93" spans="1:5" ht="30" x14ac:dyDescent="0.25">
      <c r="A93" s="22" t="s">
        <v>400</v>
      </c>
      <c r="B93" s="143" t="s">
        <v>258</v>
      </c>
      <c r="C93" s="144"/>
      <c r="D93" s="144"/>
      <c r="E93" s="145"/>
    </row>
    <row r="94" spans="1:5" ht="16.5" customHeight="1" x14ac:dyDescent="0.25">
      <c r="A94" s="47" t="s">
        <v>216</v>
      </c>
      <c r="B94" s="132" t="s">
        <v>217</v>
      </c>
      <c r="C94" s="132"/>
      <c r="D94" s="132"/>
      <c r="E94" s="42" t="s">
        <v>377</v>
      </c>
    </row>
    <row r="95" spans="1:5" ht="200.1" customHeight="1" x14ac:dyDescent="0.25">
      <c r="A95" s="25" t="s">
        <v>134</v>
      </c>
      <c r="B95" s="133" t="s">
        <v>398</v>
      </c>
      <c r="C95" s="133"/>
      <c r="D95" s="133"/>
      <c r="E95" s="85" t="s">
        <v>383</v>
      </c>
    </row>
    <row r="96" spans="1:5" x14ac:dyDescent="0.25">
      <c r="A96" s="155" t="s">
        <v>369</v>
      </c>
      <c r="B96" s="156"/>
      <c r="C96" s="156"/>
      <c r="D96" s="156"/>
      <c r="E96" s="157"/>
    </row>
    <row r="97" spans="1:5" ht="35.25" customHeight="1" x14ac:dyDescent="0.25">
      <c r="A97" s="20" t="s">
        <v>210</v>
      </c>
      <c r="B97" s="162" t="s">
        <v>27</v>
      </c>
      <c r="C97" s="163"/>
      <c r="D97" s="163"/>
      <c r="E97" s="164"/>
    </row>
    <row r="98" spans="1:5" ht="16.5" customHeight="1" x14ac:dyDescent="0.25">
      <c r="A98" s="140" t="s">
        <v>79</v>
      </c>
      <c r="B98" s="141"/>
      <c r="C98" s="141"/>
      <c r="D98" s="141"/>
      <c r="E98" s="142"/>
    </row>
    <row r="99" spans="1:5" ht="47.25" customHeight="1" x14ac:dyDescent="0.25">
      <c r="A99" s="21" t="s">
        <v>144</v>
      </c>
      <c r="B99" s="159" t="s">
        <v>223</v>
      </c>
      <c r="C99" s="160"/>
      <c r="D99" s="160"/>
      <c r="E99" s="161"/>
    </row>
    <row r="100" spans="1:5" ht="16.5" customHeight="1" x14ac:dyDescent="0.25">
      <c r="A100" s="171" t="s">
        <v>218</v>
      </c>
      <c r="B100" s="172"/>
      <c r="C100" s="172"/>
      <c r="D100" s="172"/>
      <c r="E100" s="173"/>
    </row>
    <row r="101" spans="1:5" ht="30" x14ac:dyDescent="0.25">
      <c r="A101" s="22" t="s">
        <v>400</v>
      </c>
      <c r="B101" s="143" t="s">
        <v>259</v>
      </c>
      <c r="C101" s="144"/>
      <c r="D101" s="144"/>
      <c r="E101" s="145"/>
    </row>
    <row r="102" spans="1:5" x14ac:dyDescent="0.25">
      <c r="A102" s="47" t="s">
        <v>216</v>
      </c>
      <c r="B102" s="132" t="s">
        <v>217</v>
      </c>
      <c r="C102" s="132"/>
      <c r="D102" s="132"/>
      <c r="E102" s="42" t="s">
        <v>377</v>
      </c>
    </row>
    <row r="103" spans="1:5" ht="200.1" customHeight="1" x14ac:dyDescent="0.25">
      <c r="A103" s="25" t="s">
        <v>134</v>
      </c>
      <c r="B103" s="133" t="s">
        <v>409</v>
      </c>
      <c r="C103" s="133"/>
      <c r="D103" s="133"/>
      <c r="E103" s="85" t="s">
        <v>383</v>
      </c>
    </row>
    <row r="104" spans="1:5" x14ac:dyDescent="0.25">
      <c r="A104" s="140" t="s">
        <v>79</v>
      </c>
      <c r="B104" s="146"/>
      <c r="C104" s="146"/>
      <c r="D104" s="146"/>
      <c r="E104" s="147"/>
    </row>
    <row r="105" spans="1:5" ht="68.25" customHeight="1" x14ac:dyDescent="0.25">
      <c r="A105" s="21" t="s">
        <v>145</v>
      </c>
      <c r="B105" s="168" t="s">
        <v>405</v>
      </c>
      <c r="C105" s="169"/>
      <c r="D105" s="169"/>
      <c r="E105" s="170"/>
    </row>
    <row r="106" spans="1:5" ht="16.5" customHeight="1" x14ac:dyDescent="0.25">
      <c r="A106" s="140" t="s">
        <v>218</v>
      </c>
      <c r="B106" s="141"/>
      <c r="C106" s="141"/>
      <c r="D106" s="141"/>
      <c r="E106" s="142"/>
    </row>
    <row r="107" spans="1:5" ht="33.75" customHeight="1" x14ac:dyDescent="0.25">
      <c r="A107" s="22" t="s">
        <v>407</v>
      </c>
      <c r="B107" s="143" t="s">
        <v>406</v>
      </c>
      <c r="C107" s="144"/>
      <c r="D107" s="144"/>
      <c r="E107" s="145"/>
    </row>
    <row r="108" spans="1:5" ht="16.5" customHeight="1" x14ac:dyDescent="0.25">
      <c r="A108" s="47" t="s">
        <v>216</v>
      </c>
      <c r="B108" s="132" t="s">
        <v>217</v>
      </c>
      <c r="C108" s="132"/>
      <c r="D108" s="132"/>
      <c r="E108" s="42" t="s">
        <v>377</v>
      </c>
    </row>
    <row r="109" spans="1:5" ht="200.1" customHeight="1" x14ac:dyDescent="0.25">
      <c r="A109" s="25" t="s">
        <v>134</v>
      </c>
      <c r="B109" s="133" t="s">
        <v>410</v>
      </c>
      <c r="C109" s="133"/>
      <c r="D109" s="133"/>
      <c r="E109" s="85" t="s">
        <v>383</v>
      </c>
    </row>
    <row r="110" spans="1:5" ht="16.5" customHeight="1" x14ac:dyDescent="0.25">
      <c r="A110" s="140" t="s">
        <v>218</v>
      </c>
      <c r="B110" s="146"/>
      <c r="C110" s="146"/>
      <c r="D110" s="146"/>
      <c r="E110" s="147"/>
    </row>
    <row r="111" spans="1:5" ht="31.5" customHeight="1" x14ac:dyDescent="0.25">
      <c r="A111" s="22" t="s">
        <v>407</v>
      </c>
      <c r="B111" s="174" t="s">
        <v>408</v>
      </c>
      <c r="C111" s="175"/>
      <c r="D111" s="175"/>
      <c r="E111" s="176"/>
    </row>
    <row r="112" spans="1:5" ht="16.5" customHeight="1" x14ac:dyDescent="0.25">
      <c r="A112" s="47" t="s">
        <v>216</v>
      </c>
      <c r="B112" s="132" t="s">
        <v>217</v>
      </c>
      <c r="C112" s="132"/>
      <c r="D112" s="132"/>
      <c r="E112" s="42" t="s">
        <v>377</v>
      </c>
    </row>
    <row r="113" spans="1:5" ht="200.1" customHeight="1" x14ac:dyDescent="0.25">
      <c r="A113" s="25" t="s">
        <v>134</v>
      </c>
      <c r="B113" s="133" t="s">
        <v>548</v>
      </c>
      <c r="C113" s="133"/>
      <c r="D113" s="133"/>
      <c r="E113" s="85" t="s">
        <v>383</v>
      </c>
    </row>
    <row r="114" spans="1:5" ht="16.5" customHeight="1" x14ac:dyDescent="0.25">
      <c r="A114" s="140" t="s">
        <v>218</v>
      </c>
      <c r="B114" s="146"/>
      <c r="C114" s="146"/>
      <c r="D114" s="146"/>
      <c r="E114" s="147"/>
    </row>
    <row r="115" spans="1:5" ht="45" customHeight="1" x14ac:dyDescent="0.25">
      <c r="A115" s="27" t="s">
        <v>407</v>
      </c>
      <c r="B115" s="177" t="s">
        <v>411</v>
      </c>
      <c r="C115" s="178"/>
      <c r="D115" s="178"/>
      <c r="E115" s="179"/>
    </row>
    <row r="116" spans="1:5" ht="16.5" customHeight="1" x14ac:dyDescent="0.25">
      <c r="A116" s="43" t="s">
        <v>216</v>
      </c>
      <c r="B116" s="132" t="s">
        <v>217</v>
      </c>
      <c r="C116" s="132"/>
      <c r="D116" s="132"/>
      <c r="E116" s="42" t="s">
        <v>377</v>
      </c>
    </row>
    <row r="117" spans="1:5" ht="200.1" customHeight="1" x14ac:dyDescent="0.25">
      <c r="A117" s="26" t="s">
        <v>134</v>
      </c>
      <c r="B117" s="133" t="s">
        <v>412</v>
      </c>
      <c r="C117" s="133"/>
      <c r="D117" s="133"/>
      <c r="E117" s="85" t="s">
        <v>383</v>
      </c>
    </row>
    <row r="118" spans="1:5" ht="16.5" customHeight="1" x14ac:dyDescent="0.25">
      <c r="A118" s="140" t="s">
        <v>218</v>
      </c>
      <c r="B118" s="146"/>
      <c r="C118" s="146"/>
      <c r="D118" s="146"/>
      <c r="E118" s="147"/>
    </row>
    <row r="119" spans="1:5" ht="32.25" customHeight="1" x14ac:dyDescent="0.25">
      <c r="A119" s="23" t="s">
        <v>407</v>
      </c>
      <c r="B119" s="134" t="s">
        <v>334</v>
      </c>
      <c r="C119" s="135"/>
      <c r="D119" s="135"/>
      <c r="E119" s="136"/>
    </row>
    <row r="120" spans="1:5" ht="16.5" customHeight="1" x14ac:dyDescent="0.25">
      <c r="A120" s="47" t="s">
        <v>216</v>
      </c>
      <c r="B120" s="132" t="s">
        <v>217</v>
      </c>
      <c r="C120" s="132"/>
      <c r="D120" s="132"/>
      <c r="E120" s="42" t="s">
        <v>377</v>
      </c>
    </row>
    <row r="121" spans="1:5" ht="200.1" customHeight="1" x14ac:dyDescent="0.25">
      <c r="A121" s="26" t="s">
        <v>134</v>
      </c>
      <c r="B121" s="133" t="s">
        <v>413</v>
      </c>
      <c r="C121" s="133"/>
      <c r="D121" s="133"/>
      <c r="E121" s="85" t="s">
        <v>383</v>
      </c>
    </row>
  </sheetData>
  <mergeCells count="119">
    <mergeCell ref="A18:E18"/>
    <mergeCell ref="A46:E46"/>
    <mergeCell ref="B53:E53"/>
    <mergeCell ref="A54:E54"/>
    <mergeCell ref="A4:E4"/>
    <mergeCell ref="B5:E5"/>
    <mergeCell ref="A6:E6"/>
    <mergeCell ref="B7:E7"/>
    <mergeCell ref="B13:E13"/>
    <mergeCell ref="A8:E8"/>
    <mergeCell ref="B9:E9"/>
    <mergeCell ref="A12:E12"/>
    <mergeCell ref="A22:E22"/>
    <mergeCell ref="A14:E14"/>
    <mergeCell ref="B15:E15"/>
    <mergeCell ref="B44:D44"/>
    <mergeCell ref="B45:D45"/>
    <mergeCell ref="B50:D50"/>
    <mergeCell ref="B51:D51"/>
    <mergeCell ref="B21:E21"/>
    <mergeCell ref="B19:E19"/>
    <mergeCell ref="A20:E20"/>
    <mergeCell ref="B23:E23"/>
    <mergeCell ref="A34:E34"/>
    <mergeCell ref="B105:E105"/>
    <mergeCell ref="A100:E100"/>
    <mergeCell ref="B101:E101"/>
    <mergeCell ref="A110:E110"/>
    <mergeCell ref="A114:E114"/>
    <mergeCell ref="A118:E118"/>
    <mergeCell ref="B102:D102"/>
    <mergeCell ref="B111:E111"/>
    <mergeCell ref="B107:E107"/>
    <mergeCell ref="A106:E106"/>
    <mergeCell ref="B115:E115"/>
    <mergeCell ref="B103:D103"/>
    <mergeCell ref="B108:D108"/>
    <mergeCell ref="B109:D109"/>
    <mergeCell ref="B112:D112"/>
    <mergeCell ref="B113:D113"/>
    <mergeCell ref="B116:D116"/>
    <mergeCell ref="B117:D117"/>
    <mergeCell ref="A104:E104"/>
    <mergeCell ref="B57:E57"/>
    <mergeCell ref="A62:E62"/>
    <mergeCell ref="B63:E63"/>
    <mergeCell ref="B27:E27"/>
    <mergeCell ref="A52:E52"/>
    <mergeCell ref="B33:E33"/>
    <mergeCell ref="B39:E39"/>
    <mergeCell ref="A40:E40"/>
    <mergeCell ref="B41:E41"/>
    <mergeCell ref="B47:E47"/>
    <mergeCell ref="B37:D37"/>
    <mergeCell ref="B55:E55"/>
    <mergeCell ref="B61:E61"/>
    <mergeCell ref="A48:E48"/>
    <mergeCell ref="B49:E49"/>
    <mergeCell ref="B76:D76"/>
    <mergeCell ref="B77:D77"/>
    <mergeCell ref="B81:D81"/>
    <mergeCell ref="B99:E99"/>
    <mergeCell ref="B83:E83"/>
    <mergeCell ref="B95:D95"/>
    <mergeCell ref="A96:E96"/>
    <mergeCell ref="A82:E82"/>
    <mergeCell ref="A84:E84"/>
    <mergeCell ref="A90:E90"/>
    <mergeCell ref="B88:D88"/>
    <mergeCell ref="B97:E97"/>
    <mergeCell ref="A98:E98"/>
    <mergeCell ref="B25:D25"/>
    <mergeCell ref="B30:D30"/>
    <mergeCell ref="B31:D31"/>
    <mergeCell ref="B36:D36"/>
    <mergeCell ref="A38:E38"/>
    <mergeCell ref="B73:E73"/>
    <mergeCell ref="A60:E60"/>
    <mergeCell ref="A66:E66"/>
    <mergeCell ref="A72:E72"/>
    <mergeCell ref="A32:E32"/>
    <mergeCell ref="A28:E28"/>
    <mergeCell ref="B29:E29"/>
    <mergeCell ref="A26:E26"/>
    <mergeCell ref="B58:D58"/>
    <mergeCell ref="B59:D59"/>
    <mergeCell ref="B64:D64"/>
    <mergeCell ref="B65:D65"/>
    <mergeCell ref="B70:D70"/>
    <mergeCell ref="B71:D71"/>
    <mergeCell ref="B67:E67"/>
    <mergeCell ref="B35:E35"/>
    <mergeCell ref="A42:E42"/>
    <mergeCell ref="B43:E43"/>
    <mergeCell ref="A56:E56"/>
    <mergeCell ref="B120:D120"/>
    <mergeCell ref="B121:D121"/>
    <mergeCell ref="B119:E119"/>
    <mergeCell ref="B2:E2"/>
    <mergeCell ref="B89:D89"/>
    <mergeCell ref="B94:D94"/>
    <mergeCell ref="A68:E68"/>
    <mergeCell ref="B69:E69"/>
    <mergeCell ref="A74:E74"/>
    <mergeCell ref="B75:E75"/>
    <mergeCell ref="A86:E86"/>
    <mergeCell ref="B87:E87"/>
    <mergeCell ref="A92:E92"/>
    <mergeCell ref="B93:E93"/>
    <mergeCell ref="A78:E78"/>
    <mergeCell ref="B79:E79"/>
    <mergeCell ref="B80:D80"/>
    <mergeCell ref="B85:E85"/>
    <mergeCell ref="B91:E91"/>
    <mergeCell ref="B10:D10"/>
    <mergeCell ref="B11:D11"/>
    <mergeCell ref="B16:D16"/>
    <mergeCell ref="B17:D17"/>
    <mergeCell ref="B24:D24"/>
  </mergeCells>
  <phoneticPr fontId="11" type="noConversion"/>
  <conditionalFormatting sqref="E24 E26">
    <cfRule type="expression" dxfId="1063" priority="749">
      <formula>IF(E24="TBD",TRUE,FALSE)</formula>
    </cfRule>
  </conditionalFormatting>
  <conditionalFormatting sqref="E24 E26">
    <cfRule type="containsText" dxfId="1062" priority="464" operator="containsText" text="NI">
      <formula>NOT(ISERROR(SEARCH("NI",E24)))</formula>
    </cfRule>
    <cfRule type="containsText" dxfId="1061" priority="465" operator="containsText" text="LI">
      <formula>NOT(ISERROR(SEARCH("LI",E24)))</formula>
    </cfRule>
    <cfRule type="containsText" dxfId="1060" priority="466" operator="containsText" text="PI">
      <formula>NOT(ISERROR(SEARCH("PI",E24)))</formula>
    </cfRule>
    <cfRule type="containsText" dxfId="1059" priority="467" operator="containsText" text="FI">
      <formula>NOT(ISERROR(SEARCH("FI",E24)))</formula>
    </cfRule>
    <cfRule type="cellIs" dxfId="1058" priority="468" operator="equal">
      <formula>"TBD"</formula>
    </cfRule>
    <cfRule type="cellIs" dxfId="1057" priority="469" operator="equal">
      <formula>"NA"</formula>
    </cfRule>
  </conditionalFormatting>
  <conditionalFormatting sqref="A17">
    <cfRule type="containsText" dxfId="1056" priority="314" operator="containsText" text="NA">
      <formula>NOT(ISERROR(SEARCH("NA",A17)))</formula>
    </cfRule>
    <cfRule type="containsText" dxfId="1055" priority="315" operator="containsText" text="TBD">
      <formula>NOT(ISERROR(SEARCH("TBD",A17)))</formula>
    </cfRule>
    <cfRule type="containsText" dxfId="1054" priority="316" operator="containsText" text="NI">
      <formula>NOT(ISERROR(SEARCH("NI",A17)))</formula>
    </cfRule>
    <cfRule type="containsText" dxfId="1053" priority="317" operator="containsText" text="PI">
      <formula>NOT(ISERROR(SEARCH("PI",A17)))</formula>
    </cfRule>
    <cfRule type="containsText" dxfId="1052" priority="318" operator="containsText" text="LI">
      <formula>NOT(ISERROR(SEARCH("LI",A17)))</formula>
    </cfRule>
    <cfRule type="containsText" dxfId="1051" priority="319" operator="containsText" text="FI">
      <formula>NOT(ISERROR(SEARCH("FI",A17)))</formula>
    </cfRule>
  </conditionalFormatting>
  <conditionalFormatting sqref="A16">
    <cfRule type="containsText" dxfId="1050" priority="320" operator="containsText" text="NA">
      <formula>NOT(ISERROR(SEARCH("NA",A16)))</formula>
    </cfRule>
    <cfRule type="containsText" dxfId="1049" priority="321" operator="containsText" text="TBD">
      <formula>NOT(ISERROR(SEARCH("TBD",A16)))</formula>
    </cfRule>
    <cfRule type="containsText" dxfId="1048" priority="322" operator="containsText" text="NI">
      <formula>NOT(ISERROR(SEARCH("NI",A16)))</formula>
    </cfRule>
    <cfRule type="containsText" dxfId="1047" priority="323" operator="containsText" text="PI">
      <formula>NOT(ISERROR(SEARCH("PI",A16)))</formula>
    </cfRule>
    <cfRule type="containsText" dxfId="1046" priority="324" operator="containsText" text="LI">
      <formula>NOT(ISERROR(SEARCH("LI",A16)))</formula>
    </cfRule>
    <cfRule type="containsText" dxfId="1045" priority="325" operator="containsText" text="FI">
      <formula>NOT(ISERROR(SEARCH("FI",A16)))</formula>
    </cfRule>
  </conditionalFormatting>
  <conditionalFormatting sqref="A51">
    <cfRule type="containsText" dxfId="1044" priority="278" operator="containsText" text="NA">
      <formula>NOT(ISERROR(SEARCH("NA",A51)))</formula>
    </cfRule>
    <cfRule type="containsText" dxfId="1043" priority="279" operator="containsText" text="TBD">
      <formula>NOT(ISERROR(SEARCH("TBD",A51)))</formula>
    </cfRule>
    <cfRule type="containsText" dxfId="1042" priority="280" operator="containsText" text="NI">
      <formula>NOT(ISERROR(SEARCH("NI",A51)))</formula>
    </cfRule>
    <cfRule type="containsText" dxfId="1041" priority="281" operator="containsText" text="PI">
      <formula>NOT(ISERROR(SEARCH("PI",A51)))</formula>
    </cfRule>
    <cfRule type="containsText" dxfId="1040" priority="282" operator="containsText" text="LI">
      <formula>NOT(ISERROR(SEARCH("LI",A51)))</formula>
    </cfRule>
    <cfRule type="containsText" dxfId="1039" priority="283" operator="containsText" text="FI">
      <formula>NOT(ISERROR(SEARCH("FI",A51)))</formula>
    </cfRule>
  </conditionalFormatting>
  <conditionalFormatting sqref="A50">
    <cfRule type="containsText" dxfId="1038" priority="284" operator="containsText" text="NA">
      <formula>NOT(ISERROR(SEARCH("NA",A50)))</formula>
    </cfRule>
    <cfRule type="containsText" dxfId="1037" priority="285" operator="containsText" text="TBD">
      <formula>NOT(ISERROR(SEARCH("TBD",A50)))</formula>
    </cfRule>
    <cfRule type="containsText" dxfId="1036" priority="286" operator="containsText" text="NI">
      <formula>NOT(ISERROR(SEARCH("NI",A50)))</formula>
    </cfRule>
    <cfRule type="containsText" dxfId="1035" priority="287" operator="containsText" text="PI">
      <formula>NOT(ISERROR(SEARCH("PI",A50)))</formula>
    </cfRule>
    <cfRule type="containsText" dxfId="1034" priority="288" operator="containsText" text="LI">
      <formula>NOT(ISERROR(SEARCH("LI",A50)))</formula>
    </cfRule>
    <cfRule type="containsText" dxfId="1033" priority="289" operator="containsText" text="FI">
      <formula>NOT(ISERROR(SEARCH("FI",A50)))</formula>
    </cfRule>
  </conditionalFormatting>
  <conditionalFormatting sqref="A81">
    <cfRule type="containsText" dxfId="1032" priority="266" operator="containsText" text="NA">
      <formula>NOT(ISERROR(SEARCH("NA",A81)))</formula>
    </cfRule>
    <cfRule type="containsText" dxfId="1031" priority="267" operator="containsText" text="TBD">
      <formula>NOT(ISERROR(SEARCH("TBD",A81)))</formula>
    </cfRule>
    <cfRule type="containsText" dxfId="1030" priority="268" operator="containsText" text="NI">
      <formula>NOT(ISERROR(SEARCH("NI",A81)))</formula>
    </cfRule>
    <cfRule type="containsText" dxfId="1029" priority="269" operator="containsText" text="PI">
      <formula>NOT(ISERROR(SEARCH("PI",A81)))</formula>
    </cfRule>
    <cfRule type="containsText" dxfId="1028" priority="270" operator="containsText" text="LI">
      <formula>NOT(ISERROR(SEARCH("LI",A81)))</formula>
    </cfRule>
    <cfRule type="containsText" dxfId="1027" priority="271" operator="containsText" text="FI">
      <formula>NOT(ISERROR(SEARCH("FI",A81)))</formula>
    </cfRule>
  </conditionalFormatting>
  <conditionalFormatting sqref="A80">
    <cfRule type="containsText" dxfId="1026" priority="272" operator="containsText" text="NA">
      <formula>NOT(ISERROR(SEARCH("NA",A80)))</formula>
    </cfRule>
    <cfRule type="containsText" dxfId="1025" priority="273" operator="containsText" text="TBD">
      <formula>NOT(ISERROR(SEARCH("TBD",A80)))</formula>
    </cfRule>
    <cfRule type="containsText" dxfId="1024" priority="274" operator="containsText" text="NI">
      <formula>NOT(ISERROR(SEARCH("NI",A80)))</formula>
    </cfRule>
    <cfRule type="containsText" dxfId="1023" priority="275" operator="containsText" text="PI">
      <formula>NOT(ISERROR(SEARCH("PI",A80)))</formula>
    </cfRule>
    <cfRule type="containsText" dxfId="1022" priority="276" operator="containsText" text="LI">
      <formula>NOT(ISERROR(SEARCH("LI",A80)))</formula>
    </cfRule>
    <cfRule type="containsText" dxfId="1021" priority="277" operator="containsText" text="FI">
      <formula>NOT(ISERROR(SEARCH("FI",A80)))</formula>
    </cfRule>
  </conditionalFormatting>
  <conditionalFormatting sqref="A95">
    <cfRule type="containsText" dxfId="1020" priority="254" operator="containsText" text="NA">
      <formula>NOT(ISERROR(SEARCH("NA",A95)))</formula>
    </cfRule>
    <cfRule type="containsText" dxfId="1019" priority="255" operator="containsText" text="TBD">
      <formula>NOT(ISERROR(SEARCH("TBD",A95)))</formula>
    </cfRule>
    <cfRule type="containsText" dxfId="1018" priority="256" operator="containsText" text="NI">
      <formula>NOT(ISERROR(SEARCH("NI",A95)))</formula>
    </cfRule>
    <cfRule type="containsText" dxfId="1017" priority="257" operator="containsText" text="PI">
      <formula>NOT(ISERROR(SEARCH("PI",A95)))</formula>
    </cfRule>
    <cfRule type="containsText" dxfId="1016" priority="258" operator="containsText" text="LI">
      <formula>NOT(ISERROR(SEARCH("LI",A95)))</formula>
    </cfRule>
    <cfRule type="containsText" dxfId="1015" priority="259" operator="containsText" text="FI">
      <formula>NOT(ISERROR(SEARCH("FI",A95)))</formula>
    </cfRule>
  </conditionalFormatting>
  <conditionalFormatting sqref="A94">
    <cfRule type="containsText" dxfId="1014" priority="260" operator="containsText" text="NA">
      <formula>NOT(ISERROR(SEARCH("NA",A94)))</formula>
    </cfRule>
    <cfRule type="containsText" dxfId="1013" priority="261" operator="containsText" text="TBD">
      <formula>NOT(ISERROR(SEARCH("TBD",A94)))</formula>
    </cfRule>
    <cfRule type="containsText" dxfId="1012" priority="262" operator="containsText" text="NI">
      <formula>NOT(ISERROR(SEARCH("NI",A94)))</formula>
    </cfRule>
    <cfRule type="containsText" dxfId="1011" priority="263" operator="containsText" text="PI">
      <formula>NOT(ISERROR(SEARCH("PI",A94)))</formula>
    </cfRule>
    <cfRule type="containsText" dxfId="1010" priority="264" operator="containsText" text="LI">
      <formula>NOT(ISERROR(SEARCH("LI",A94)))</formula>
    </cfRule>
    <cfRule type="containsText" dxfId="1009" priority="265" operator="containsText" text="FI">
      <formula>NOT(ISERROR(SEARCH("FI",A94)))</formula>
    </cfRule>
  </conditionalFormatting>
  <conditionalFormatting sqref="A108">
    <cfRule type="containsText" dxfId="1008" priority="248" operator="containsText" text="NA">
      <formula>NOT(ISERROR(SEARCH("NA",A108)))</formula>
    </cfRule>
    <cfRule type="containsText" dxfId="1007" priority="249" operator="containsText" text="TBD">
      <formula>NOT(ISERROR(SEARCH("TBD",A108)))</formula>
    </cfRule>
    <cfRule type="containsText" dxfId="1006" priority="250" operator="containsText" text="NI">
      <formula>NOT(ISERROR(SEARCH("NI",A108)))</formula>
    </cfRule>
    <cfRule type="containsText" dxfId="1005" priority="251" operator="containsText" text="PI">
      <formula>NOT(ISERROR(SEARCH("PI",A108)))</formula>
    </cfRule>
    <cfRule type="containsText" dxfId="1004" priority="252" operator="containsText" text="LI">
      <formula>NOT(ISERROR(SEARCH("LI",A108)))</formula>
    </cfRule>
    <cfRule type="containsText" dxfId="1003" priority="253" operator="containsText" text="FI">
      <formula>NOT(ISERROR(SEARCH("FI",A108)))</formula>
    </cfRule>
  </conditionalFormatting>
  <conditionalFormatting sqref="A109">
    <cfRule type="containsText" dxfId="1002" priority="242" operator="containsText" text="NA">
      <formula>NOT(ISERROR(SEARCH("NA",A109)))</formula>
    </cfRule>
    <cfRule type="containsText" dxfId="1001" priority="243" operator="containsText" text="TBD">
      <formula>NOT(ISERROR(SEARCH("TBD",A109)))</formula>
    </cfRule>
    <cfRule type="containsText" dxfId="1000" priority="244" operator="containsText" text="NI">
      <formula>NOT(ISERROR(SEARCH("NI",A109)))</formula>
    </cfRule>
    <cfRule type="containsText" dxfId="999" priority="245" operator="containsText" text="PI">
      <formula>NOT(ISERROR(SEARCH("PI",A109)))</formula>
    </cfRule>
    <cfRule type="containsText" dxfId="998" priority="246" operator="containsText" text="LI">
      <formula>NOT(ISERROR(SEARCH("LI",A109)))</formula>
    </cfRule>
    <cfRule type="containsText" dxfId="997" priority="247" operator="containsText" text="FI">
      <formula>NOT(ISERROR(SEARCH("FI",A109)))</formula>
    </cfRule>
  </conditionalFormatting>
  <conditionalFormatting sqref="A112">
    <cfRule type="containsText" dxfId="996" priority="236" operator="containsText" text="NA">
      <formula>NOT(ISERROR(SEARCH("NA",A112)))</formula>
    </cfRule>
    <cfRule type="containsText" dxfId="995" priority="237" operator="containsText" text="TBD">
      <formula>NOT(ISERROR(SEARCH("TBD",A112)))</formula>
    </cfRule>
    <cfRule type="containsText" dxfId="994" priority="238" operator="containsText" text="NI">
      <formula>NOT(ISERROR(SEARCH("NI",A112)))</formula>
    </cfRule>
    <cfRule type="containsText" dxfId="993" priority="239" operator="containsText" text="PI">
      <formula>NOT(ISERROR(SEARCH("PI",A112)))</formula>
    </cfRule>
    <cfRule type="containsText" dxfId="992" priority="240" operator="containsText" text="LI">
      <formula>NOT(ISERROR(SEARCH("LI",A112)))</formula>
    </cfRule>
    <cfRule type="containsText" dxfId="991" priority="241" operator="containsText" text="FI">
      <formula>NOT(ISERROR(SEARCH("FI",A112)))</formula>
    </cfRule>
  </conditionalFormatting>
  <conditionalFormatting sqref="A113">
    <cfRule type="containsText" dxfId="990" priority="230" operator="containsText" text="NA">
      <formula>NOT(ISERROR(SEARCH("NA",A113)))</formula>
    </cfRule>
    <cfRule type="containsText" dxfId="989" priority="231" operator="containsText" text="TBD">
      <formula>NOT(ISERROR(SEARCH("TBD",A113)))</formula>
    </cfRule>
    <cfRule type="containsText" dxfId="988" priority="232" operator="containsText" text="NI">
      <formula>NOT(ISERROR(SEARCH("NI",A113)))</formula>
    </cfRule>
    <cfRule type="containsText" dxfId="987" priority="233" operator="containsText" text="PI">
      <formula>NOT(ISERROR(SEARCH("PI",A113)))</formula>
    </cfRule>
    <cfRule type="containsText" dxfId="986" priority="234" operator="containsText" text="LI">
      <formula>NOT(ISERROR(SEARCH("LI",A113)))</formula>
    </cfRule>
    <cfRule type="containsText" dxfId="985" priority="235" operator="containsText" text="FI">
      <formula>NOT(ISERROR(SEARCH("FI",A113)))</formula>
    </cfRule>
  </conditionalFormatting>
  <conditionalFormatting sqref="A116">
    <cfRule type="containsText" dxfId="984" priority="224" operator="containsText" text="NA">
      <formula>NOT(ISERROR(SEARCH("NA",A116)))</formula>
    </cfRule>
    <cfRule type="containsText" dxfId="983" priority="225" operator="containsText" text="TBD">
      <formula>NOT(ISERROR(SEARCH("TBD",A116)))</formula>
    </cfRule>
    <cfRule type="containsText" dxfId="982" priority="226" operator="containsText" text="NI">
      <formula>NOT(ISERROR(SEARCH("NI",A116)))</formula>
    </cfRule>
    <cfRule type="containsText" dxfId="981" priority="227" operator="containsText" text="PI">
      <formula>NOT(ISERROR(SEARCH("PI",A116)))</formula>
    </cfRule>
    <cfRule type="containsText" dxfId="980" priority="228" operator="containsText" text="LI">
      <formula>NOT(ISERROR(SEARCH("LI",A116)))</formula>
    </cfRule>
    <cfRule type="containsText" dxfId="979" priority="229" operator="containsText" text="FI">
      <formula>NOT(ISERROR(SEARCH("FI",A116)))</formula>
    </cfRule>
  </conditionalFormatting>
  <conditionalFormatting sqref="A117">
    <cfRule type="containsText" dxfId="978" priority="218" operator="containsText" text="NA">
      <formula>NOT(ISERROR(SEARCH("NA",A117)))</formula>
    </cfRule>
    <cfRule type="containsText" dxfId="977" priority="219" operator="containsText" text="TBD">
      <formula>NOT(ISERROR(SEARCH("TBD",A117)))</formula>
    </cfRule>
    <cfRule type="containsText" dxfId="976" priority="220" operator="containsText" text="NI">
      <formula>NOT(ISERROR(SEARCH("NI",A117)))</formula>
    </cfRule>
    <cfRule type="containsText" dxfId="975" priority="221" operator="containsText" text="PI">
      <formula>NOT(ISERROR(SEARCH("PI",A117)))</formula>
    </cfRule>
    <cfRule type="containsText" dxfId="974" priority="222" operator="containsText" text="LI">
      <formula>NOT(ISERROR(SEARCH("LI",A117)))</formula>
    </cfRule>
    <cfRule type="containsText" dxfId="973" priority="223" operator="containsText" text="FI">
      <formula>NOT(ISERROR(SEARCH("FI",A117)))</formula>
    </cfRule>
  </conditionalFormatting>
  <conditionalFormatting sqref="A120">
    <cfRule type="containsText" dxfId="972" priority="212" operator="containsText" text="NA">
      <formula>NOT(ISERROR(SEARCH("NA",A120)))</formula>
    </cfRule>
    <cfRule type="containsText" dxfId="971" priority="213" operator="containsText" text="TBD">
      <formula>NOT(ISERROR(SEARCH("TBD",A120)))</formula>
    </cfRule>
    <cfRule type="containsText" dxfId="970" priority="214" operator="containsText" text="NI">
      <formula>NOT(ISERROR(SEARCH("NI",A120)))</formula>
    </cfRule>
    <cfRule type="containsText" dxfId="969" priority="215" operator="containsText" text="PI">
      <formula>NOT(ISERROR(SEARCH("PI",A120)))</formula>
    </cfRule>
    <cfRule type="containsText" dxfId="968" priority="216" operator="containsText" text="LI">
      <formula>NOT(ISERROR(SEARCH("LI",A120)))</formula>
    </cfRule>
    <cfRule type="containsText" dxfId="967" priority="217" operator="containsText" text="FI">
      <formula>NOT(ISERROR(SEARCH("FI",A120)))</formula>
    </cfRule>
  </conditionalFormatting>
  <conditionalFormatting sqref="A121">
    <cfRule type="containsText" dxfId="966" priority="206" operator="containsText" text="NA">
      <formula>NOT(ISERROR(SEARCH("NA",A121)))</formula>
    </cfRule>
    <cfRule type="containsText" dxfId="965" priority="207" operator="containsText" text="TBD">
      <formula>NOT(ISERROR(SEARCH("TBD",A121)))</formula>
    </cfRule>
    <cfRule type="containsText" dxfId="964" priority="208" operator="containsText" text="NI">
      <formula>NOT(ISERROR(SEARCH("NI",A121)))</formula>
    </cfRule>
    <cfRule type="containsText" dxfId="963" priority="209" operator="containsText" text="PI">
      <formula>NOT(ISERROR(SEARCH("PI",A121)))</formula>
    </cfRule>
    <cfRule type="containsText" dxfId="962" priority="210" operator="containsText" text="LI">
      <formula>NOT(ISERROR(SEARCH("LI",A121)))</formula>
    </cfRule>
    <cfRule type="containsText" dxfId="961" priority="211" operator="containsText" text="FI">
      <formula>NOT(ISERROR(SEARCH("FI",A121)))</formula>
    </cfRule>
  </conditionalFormatting>
  <conditionalFormatting sqref="A11">
    <cfRule type="containsText" dxfId="960" priority="194" operator="containsText" text="NA">
      <formula>NOT(ISERROR(SEARCH("NA",A11)))</formula>
    </cfRule>
    <cfRule type="containsText" dxfId="959" priority="195" operator="containsText" text="TBD">
      <formula>NOT(ISERROR(SEARCH("TBD",A11)))</formula>
    </cfRule>
    <cfRule type="containsText" dxfId="958" priority="196" operator="containsText" text="NI">
      <formula>NOT(ISERROR(SEARCH("NI",A11)))</formula>
    </cfRule>
    <cfRule type="containsText" dxfId="957" priority="197" operator="containsText" text="PI">
      <formula>NOT(ISERROR(SEARCH("PI",A11)))</formula>
    </cfRule>
    <cfRule type="containsText" dxfId="956" priority="198" operator="containsText" text="LI">
      <formula>NOT(ISERROR(SEARCH("LI",A11)))</formula>
    </cfRule>
    <cfRule type="containsText" dxfId="955" priority="199" operator="containsText" text="FI">
      <formula>NOT(ISERROR(SEARCH("FI",A11)))</formula>
    </cfRule>
  </conditionalFormatting>
  <conditionalFormatting sqref="A10">
    <cfRule type="containsText" dxfId="954" priority="200" operator="containsText" text="NA">
      <formula>NOT(ISERROR(SEARCH("NA",A10)))</formula>
    </cfRule>
    <cfRule type="containsText" dxfId="953" priority="201" operator="containsText" text="TBD">
      <formula>NOT(ISERROR(SEARCH("TBD",A10)))</formula>
    </cfRule>
    <cfRule type="containsText" dxfId="952" priority="202" operator="containsText" text="NI">
      <formula>NOT(ISERROR(SEARCH("NI",A10)))</formula>
    </cfRule>
    <cfRule type="containsText" dxfId="951" priority="203" operator="containsText" text="PI">
      <formula>NOT(ISERROR(SEARCH("PI",A10)))</formula>
    </cfRule>
    <cfRule type="containsText" dxfId="950" priority="204" operator="containsText" text="LI">
      <formula>NOT(ISERROR(SEARCH("LI",A10)))</formula>
    </cfRule>
    <cfRule type="containsText" dxfId="949" priority="205" operator="containsText" text="FI">
      <formula>NOT(ISERROR(SEARCH("FI",A10)))</formula>
    </cfRule>
  </conditionalFormatting>
  <conditionalFormatting sqref="A25:A27">
    <cfRule type="containsText" dxfId="948" priority="158" operator="containsText" text="NA">
      <formula>NOT(ISERROR(SEARCH("NA",A25)))</formula>
    </cfRule>
    <cfRule type="containsText" dxfId="947" priority="159" operator="containsText" text="TBD">
      <formula>NOT(ISERROR(SEARCH("TBD",A25)))</formula>
    </cfRule>
    <cfRule type="containsText" dxfId="946" priority="160" operator="containsText" text="NI">
      <formula>NOT(ISERROR(SEARCH("NI",A25)))</formula>
    </cfRule>
    <cfRule type="containsText" dxfId="945" priority="161" operator="containsText" text="PI">
      <formula>NOT(ISERROR(SEARCH("PI",A25)))</formula>
    </cfRule>
    <cfRule type="containsText" dxfId="944" priority="162" operator="containsText" text="LI">
      <formula>NOT(ISERROR(SEARCH("LI",A25)))</formula>
    </cfRule>
    <cfRule type="containsText" dxfId="943" priority="163" operator="containsText" text="FI">
      <formula>NOT(ISERROR(SEARCH("FI",A25)))</formula>
    </cfRule>
  </conditionalFormatting>
  <conditionalFormatting sqref="A24">
    <cfRule type="containsText" dxfId="942" priority="164" operator="containsText" text="NA">
      <formula>NOT(ISERROR(SEARCH("NA",A24)))</formula>
    </cfRule>
    <cfRule type="containsText" dxfId="941" priority="165" operator="containsText" text="TBD">
      <formula>NOT(ISERROR(SEARCH("TBD",A24)))</formula>
    </cfRule>
    <cfRule type="containsText" dxfId="940" priority="166" operator="containsText" text="NI">
      <formula>NOT(ISERROR(SEARCH("NI",A24)))</formula>
    </cfRule>
    <cfRule type="containsText" dxfId="939" priority="167" operator="containsText" text="PI">
      <formula>NOT(ISERROR(SEARCH("PI",A24)))</formula>
    </cfRule>
    <cfRule type="containsText" dxfId="938" priority="168" operator="containsText" text="LI">
      <formula>NOT(ISERROR(SEARCH("LI",A24)))</formula>
    </cfRule>
    <cfRule type="containsText" dxfId="937" priority="169" operator="containsText" text="FI">
      <formula>NOT(ISERROR(SEARCH("FI",A24)))</formula>
    </cfRule>
  </conditionalFormatting>
  <conditionalFormatting sqref="A30">
    <cfRule type="containsText" dxfId="936" priority="128" operator="containsText" text="NA">
      <formula>NOT(ISERROR(SEARCH("NA",A30)))</formula>
    </cfRule>
    <cfRule type="containsText" dxfId="935" priority="129" operator="containsText" text="TBD">
      <formula>NOT(ISERROR(SEARCH("TBD",A30)))</formula>
    </cfRule>
    <cfRule type="containsText" dxfId="934" priority="130" operator="containsText" text="NI">
      <formula>NOT(ISERROR(SEARCH("NI",A30)))</formula>
    </cfRule>
    <cfRule type="containsText" dxfId="933" priority="131" operator="containsText" text="PI">
      <formula>NOT(ISERROR(SEARCH("PI",A30)))</formula>
    </cfRule>
    <cfRule type="containsText" dxfId="932" priority="132" operator="containsText" text="LI">
      <formula>NOT(ISERROR(SEARCH("LI",A30)))</formula>
    </cfRule>
    <cfRule type="containsText" dxfId="931" priority="133" operator="containsText" text="FI">
      <formula>NOT(ISERROR(SEARCH("FI",A30)))</formula>
    </cfRule>
  </conditionalFormatting>
  <conditionalFormatting sqref="A31">
    <cfRule type="containsText" dxfId="930" priority="122" operator="containsText" text="NA">
      <formula>NOT(ISERROR(SEARCH("NA",A31)))</formula>
    </cfRule>
    <cfRule type="containsText" dxfId="929" priority="123" operator="containsText" text="TBD">
      <formula>NOT(ISERROR(SEARCH("TBD",A31)))</formula>
    </cfRule>
    <cfRule type="containsText" dxfId="928" priority="124" operator="containsText" text="NI">
      <formula>NOT(ISERROR(SEARCH("NI",A31)))</formula>
    </cfRule>
    <cfRule type="containsText" dxfId="927" priority="125" operator="containsText" text="PI">
      <formula>NOT(ISERROR(SEARCH("PI",A31)))</formula>
    </cfRule>
    <cfRule type="containsText" dxfId="926" priority="126" operator="containsText" text="LI">
      <formula>NOT(ISERROR(SEARCH("LI",A31)))</formula>
    </cfRule>
    <cfRule type="containsText" dxfId="925" priority="127" operator="containsText" text="FI">
      <formula>NOT(ISERROR(SEARCH("FI",A31)))</formula>
    </cfRule>
  </conditionalFormatting>
  <conditionalFormatting sqref="A36">
    <cfRule type="containsText" dxfId="924" priority="103" operator="containsText" text="NA">
      <formula>NOT(ISERROR(SEARCH("NA",A36)))</formula>
    </cfRule>
    <cfRule type="containsText" dxfId="923" priority="104" operator="containsText" text="TBD">
      <formula>NOT(ISERROR(SEARCH("TBD",A36)))</formula>
    </cfRule>
    <cfRule type="containsText" dxfId="922" priority="105" operator="containsText" text="NI">
      <formula>NOT(ISERROR(SEARCH("NI",A36)))</formula>
    </cfRule>
    <cfRule type="containsText" dxfId="921" priority="106" operator="containsText" text="PI">
      <formula>NOT(ISERROR(SEARCH("PI",A36)))</formula>
    </cfRule>
    <cfRule type="containsText" dxfId="920" priority="107" operator="containsText" text="LI">
      <formula>NOT(ISERROR(SEARCH("LI",A36)))</formula>
    </cfRule>
    <cfRule type="containsText" dxfId="919" priority="108" operator="containsText" text="FI">
      <formula>NOT(ISERROR(SEARCH("FI",A36)))</formula>
    </cfRule>
  </conditionalFormatting>
  <conditionalFormatting sqref="A32">
    <cfRule type="containsText" dxfId="918" priority="109" operator="containsText" text="NA">
      <formula>NOT(ISERROR(SEARCH("NA",A32)))</formula>
    </cfRule>
    <cfRule type="containsText" dxfId="917" priority="110" operator="containsText" text="TBD">
      <formula>NOT(ISERROR(SEARCH("TBD",A32)))</formula>
    </cfRule>
    <cfRule type="containsText" dxfId="916" priority="111" operator="containsText" text="NI">
      <formula>NOT(ISERROR(SEARCH("NI",A32)))</formula>
    </cfRule>
    <cfRule type="containsText" dxfId="915" priority="112" operator="containsText" text="PI">
      <formula>NOT(ISERROR(SEARCH("PI",A32)))</formula>
    </cfRule>
    <cfRule type="containsText" dxfId="914" priority="113" operator="containsText" text="LI">
      <formula>NOT(ISERROR(SEARCH("LI",A32)))</formula>
    </cfRule>
    <cfRule type="containsText" dxfId="913" priority="114" operator="containsText" text="FI">
      <formula>NOT(ISERROR(SEARCH("FI",A32)))</formula>
    </cfRule>
  </conditionalFormatting>
  <conditionalFormatting sqref="E32">
    <cfRule type="expression" dxfId="912" priority="121">
      <formula>IF(E32="TBD",TRUE,FALSE)</formula>
    </cfRule>
  </conditionalFormatting>
  <conditionalFormatting sqref="E32">
    <cfRule type="containsText" dxfId="911" priority="115" operator="containsText" text="NI">
      <formula>NOT(ISERROR(SEARCH("NI",E32)))</formula>
    </cfRule>
    <cfRule type="containsText" dxfId="910" priority="116" operator="containsText" text="LI">
      <formula>NOT(ISERROR(SEARCH("LI",E32)))</formula>
    </cfRule>
    <cfRule type="containsText" dxfId="909" priority="117" operator="containsText" text="PI">
      <formula>NOT(ISERROR(SEARCH("PI",E32)))</formula>
    </cfRule>
    <cfRule type="containsText" dxfId="908" priority="118" operator="containsText" text="FI">
      <formula>NOT(ISERROR(SEARCH("FI",E32)))</formula>
    </cfRule>
    <cfRule type="cellIs" dxfId="907" priority="119" operator="equal">
      <formula>"TBD"</formula>
    </cfRule>
    <cfRule type="cellIs" dxfId="906" priority="120" operator="equal">
      <formula>"NA"</formula>
    </cfRule>
  </conditionalFormatting>
  <conditionalFormatting sqref="A37">
    <cfRule type="containsText" dxfId="905" priority="97" operator="containsText" text="NA">
      <formula>NOT(ISERROR(SEARCH("NA",A37)))</formula>
    </cfRule>
    <cfRule type="containsText" dxfId="904" priority="98" operator="containsText" text="TBD">
      <formula>NOT(ISERROR(SEARCH("TBD",A37)))</formula>
    </cfRule>
    <cfRule type="containsText" dxfId="903" priority="99" operator="containsText" text="NI">
      <formula>NOT(ISERROR(SEARCH("NI",A37)))</formula>
    </cfRule>
    <cfRule type="containsText" dxfId="902" priority="100" operator="containsText" text="PI">
      <formula>NOT(ISERROR(SEARCH("PI",A37)))</formula>
    </cfRule>
    <cfRule type="containsText" dxfId="901" priority="101" operator="containsText" text="LI">
      <formula>NOT(ISERROR(SEARCH("LI",A37)))</formula>
    </cfRule>
    <cfRule type="containsText" dxfId="900" priority="102" operator="containsText" text="FI">
      <formula>NOT(ISERROR(SEARCH("FI",A37)))</formula>
    </cfRule>
  </conditionalFormatting>
  <conditionalFormatting sqref="A44">
    <cfRule type="containsText" dxfId="899" priority="79" operator="containsText" text="NA">
      <formula>NOT(ISERROR(SEARCH("NA",A44)))</formula>
    </cfRule>
    <cfRule type="containsText" dxfId="898" priority="80" operator="containsText" text="TBD">
      <formula>NOT(ISERROR(SEARCH("TBD",A44)))</formula>
    </cfRule>
    <cfRule type="containsText" dxfId="897" priority="81" operator="containsText" text="NI">
      <formula>NOT(ISERROR(SEARCH("NI",A44)))</formula>
    </cfRule>
    <cfRule type="containsText" dxfId="896" priority="82" operator="containsText" text="PI">
      <formula>NOT(ISERROR(SEARCH("PI",A44)))</formula>
    </cfRule>
    <cfRule type="containsText" dxfId="895" priority="83" operator="containsText" text="LI">
      <formula>NOT(ISERROR(SEARCH("LI",A44)))</formula>
    </cfRule>
    <cfRule type="containsText" dxfId="894" priority="84" operator="containsText" text="FI">
      <formula>NOT(ISERROR(SEARCH("FI",A44)))</formula>
    </cfRule>
  </conditionalFormatting>
  <conditionalFormatting sqref="A45">
    <cfRule type="containsText" dxfId="893" priority="73" operator="containsText" text="NA">
      <formula>NOT(ISERROR(SEARCH("NA",A45)))</formula>
    </cfRule>
    <cfRule type="containsText" dxfId="892" priority="74" operator="containsText" text="TBD">
      <formula>NOT(ISERROR(SEARCH("TBD",A45)))</formula>
    </cfRule>
    <cfRule type="containsText" dxfId="891" priority="75" operator="containsText" text="NI">
      <formula>NOT(ISERROR(SEARCH("NI",A45)))</formula>
    </cfRule>
    <cfRule type="containsText" dxfId="890" priority="76" operator="containsText" text="PI">
      <formula>NOT(ISERROR(SEARCH("PI",A45)))</formula>
    </cfRule>
    <cfRule type="containsText" dxfId="889" priority="77" operator="containsText" text="LI">
      <formula>NOT(ISERROR(SEARCH("LI",A45)))</formula>
    </cfRule>
    <cfRule type="containsText" dxfId="888" priority="78" operator="containsText" text="FI">
      <formula>NOT(ISERROR(SEARCH("FI",A45)))</formula>
    </cfRule>
  </conditionalFormatting>
  <conditionalFormatting sqref="A58">
    <cfRule type="containsText" dxfId="887" priority="67" operator="containsText" text="NA">
      <formula>NOT(ISERROR(SEARCH("NA",A58)))</formula>
    </cfRule>
    <cfRule type="containsText" dxfId="886" priority="68" operator="containsText" text="TBD">
      <formula>NOT(ISERROR(SEARCH("TBD",A58)))</formula>
    </cfRule>
    <cfRule type="containsText" dxfId="885" priority="69" operator="containsText" text="NI">
      <formula>NOT(ISERROR(SEARCH("NI",A58)))</formula>
    </cfRule>
    <cfRule type="containsText" dxfId="884" priority="70" operator="containsText" text="PI">
      <formula>NOT(ISERROR(SEARCH("PI",A58)))</formula>
    </cfRule>
    <cfRule type="containsText" dxfId="883" priority="71" operator="containsText" text="LI">
      <formula>NOT(ISERROR(SEARCH("LI",A58)))</formula>
    </cfRule>
    <cfRule type="containsText" dxfId="882" priority="72" operator="containsText" text="FI">
      <formula>NOT(ISERROR(SEARCH("FI",A58)))</formula>
    </cfRule>
  </conditionalFormatting>
  <conditionalFormatting sqref="A59">
    <cfRule type="containsText" dxfId="881" priority="61" operator="containsText" text="NA">
      <formula>NOT(ISERROR(SEARCH("NA",A59)))</formula>
    </cfRule>
    <cfRule type="containsText" dxfId="880" priority="62" operator="containsText" text="TBD">
      <formula>NOT(ISERROR(SEARCH("TBD",A59)))</formula>
    </cfRule>
    <cfRule type="containsText" dxfId="879" priority="63" operator="containsText" text="NI">
      <formula>NOT(ISERROR(SEARCH("NI",A59)))</formula>
    </cfRule>
    <cfRule type="containsText" dxfId="878" priority="64" operator="containsText" text="PI">
      <formula>NOT(ISERROR(SEARCH("PI",A59)))</formula>
    </cfRule>
    <cfRule type="containsText" dxfId="877" priority="65" operator="containsText" text="LI">
      <formula>NOT(ISERROR(SEARCH("LI",A59)))</formula>
    </cfRule>
    <cfRule type="containsText" dxfId="876" priority="66" operator="containsText" text="FI">
      <formula>NOT(ISERROR(SEARCH("FI",A59)))</formula>
    </cfRule>
  </conditionalFormatting>
  <conditionalFormatting sqref="A64">
    <cfRule type="containsText" dxfId="875" priority="55" operator="containsText" text="NA">
      <formula>NOT(ISERROR(SEARCH("NA",A64)))</formula>
    </cfRule>
    <cfRule type="containsText" dxfId="874" priority="56" operator="containsText" text="TBD">
      <formula>NOT(ISERROR(SEARCH("TBD",A64)))</formula>
    </cfRule>
    <cfRule type="containsText" dxfId="873" priority="57" operator="containsText" text="NI">
      <formula>NOT(ISERROR(SEARCH("NI",A64)))</formula>
    </cfRule>
    <cfRule type="containsText" dxfId="872" priority="58" operator="containsText" text="PI">
      <formula>NOT(ISERROR(SEARCH("PI",A64)))</formula>
    </cfRule>
    <cfRule type="containsText" dxfId="871" priority="59" operator="containsText" text="LI">
      <formula>NOT(ISERROR(SEARCH("LI",A64)))</formula>
    </cfRule>
    <cfRule type="containsText" dxfId="870" priority="60" operator="containsText" text="FI">
      <formula>NOT(ISERROR(SEARCH("FI",A64)))</formula>
    </cfRule>
  </conditionalFormatting>
  <conditionalFormatting sqref="A65">
    <cfRule type="containsText" dxfId="869" priority="49" operator="containsText" text="NA">
      <formula>NOT(ISERROR(SEARCH("NA",A65)))</formula>
    </cfRule>
    <cfRule type="containsText" dxfId="868" priority="50" operator="containsText" text="TBD">
      <formula>NOT(ISERROR(SEARCH("TBD",A65)))</formula>
    </cfRule>
    <cfRule type="containsText" dxfId="867" priority="51" operator="containsText" text="NI">
      <formula>NOT(ISERROR(SEARCH("NI",A65)))</formula>
    </cfRule>
    <cfRule type="containsText" dxfId="866" priority="52" operator="containsText" text="PI">
      <formula>NOT(ISERROR(SEARCH("PI",A65)))</formula>
    </cfRule>
    <cfRule type="containsText" dxfId="865" priority="53" operator="containsText" text="LI">
      <formula>NOT(ISERROR(SEARCH("LI",A65)))</formula>
    </cfRule>
    <cfRule type="containsText" dxfId="864" priority="54" operator="containsText" text="FI">
      <formula>NOT(ISERROR(SEARCH("FI",A65)))</formula>
    </cfRule>
  </conditionalFormatting>
  <conditionalFormatting sqref="A71">
    <cfRule type="containsText" dxfId="863" priority="37" operator="containsText" text="NA">
      <formula>NOT(ISERROR(SEARCH("NA",A71)))</formula>
    </cfRule>
    <cfRule type="containsText" dxfId="862" priority="38" operator="containsText" text="TBD">
      <formula>NOT(ISERROR(SEARCH("TBD",A71)))</formula>
    </cfRule>
    <cfRule type="containsText" dxfId="861" priority="39" operator="containsText" text="NI">
      <formula>NOT(ISERROR(SEARCH("NI",A71)))</formula>
    </cfRule>
    <cfRule type="containsText" dxfId="860" priority="40" operator="containsText" text="PI">
      <formula>NOT(ISERROR(SEARCH("PI",A71)))</formula>
    </cfRule>
    <cfRule type="containsText" dxfId="859" priority="41" operator="containsText" text="LI">
      <formula>NOT(ISERROR(SEARCH("LI",A71)))</formula>
    </cfRule>
    <cfRule type="containsText" dxfId="858" priority="42" operator="containsText" text="FI">
      <formula>NOT(ISERROR(SEARCH("FI",A71)))</formula>
    </cfRule>
  </conditionalFormatting>
  <conditionalFormatting sqref="A70">
    <cfRule type="containsText" dxfId="857" priority="43" operator="containsText" text="NA">
      <formula>NOT(ISERROR(SEARCH("NA",A70)))</formula>
    </cfRule>
    <cfRule type="containsText" dxfId="856" priority="44" operator="containsText" text="TBD">
      <formula>NOT(ISERROR(SEARCH("TBD",A70)))</formula>
    </cfRule>
    <cfRule type="containsText" dxfId="855" priority="45" operator="containsText" text="NI">
      <formula>NOT(ISERROR(SEARCH("NI",A70)))</formula>
    </cfRule>
    <cfRule type="containsText" dxfId="854" priority="46" operator="containsText" text="PI">
      <formula>NOT(ISERROR(SEARCH("PI",A70)))</formula>
    </cfRule>
    <cfRule type="containsText" dxfId="853" priority="47" operator="containsText" text="LI">
      <formula>NOT(ISERROR(SEARCH("LI",A70)))</formula>
    </cfRule>
    <cfRule type="containsText" dxfId="852" priority="48" operator="containsText" text="FI">
      <formula>NOT(ISERROR(SEARCH("FI",A70)))</formula>
    </cfRule>
  </conditionalFormatting>
  <conditionalFormatting sqref="A77">
    <cfRule type="containsText" dxfId="851" priority="25" operator="containsText" text="NA">
      <formula>NOT(ISERROR(SEARCH("NA",A77)))</formula>
    </cfRule>
    <cfRule type="containsText" dxfId="850" priority="26" operator="containsText" text="TBD">
      <formula>NOT(ISERROR(SEARCH("TBD",A77)))</formula>
    </cfRule>
    <cfRule type="containsText" dxfId="849" priority="27" operator="containsText" text="NI">
      <formula>NOT(ISERROR(SEARCH("NI",A77)))</formula>
    </cfRule>
    <cfRule type="containsText" dxfId="848" priority="28" operator="containsText" text="PI">
      <formula>NOT(ISERROR(SEARCH("PI",A77)))</formula>
    </cfRule>
    <cfRule type="containsText" dxfId="847" priority="29" operator="containsText" text="LI">
      <formula>NOT(ISERROR(SEARCH("LI",A77)))</formula>
    </cfRule>
    <cfRule type="containsText" dxfId="846" priority="30" operator="containsText" text="FI">
      <formula>NOT(ISERROR(SEARCH("FI",A77)))</formula>
    </cfRule>
  </conditionalFormatting>
  <conditionalFormatting sqref="A76">
    <cfRule type="containsText" dxfId="845" priority="31" operator="containsText" text="NA">
      <formula>NOT(ISERROR(SEARCH("NA",A76)))</formula>
    </cfRule>
    <cfRule type="containsText" dxfId="844" priority="32" operator="containsText" text="TBD">
      <formula>NOT(ISERROR(SEARCH("TBD",A76)))</formula>
    </cfRule>
    <cfRule type="containsText" dxfId="843" priority="33" operator="containsText" text="NI">
      <formula>NOT(ISERROR(SEARCH("NI",A76)))</formula>
    </cfRule>
    <cfRule type="containsText" dxfId="842" priority="34" operator="containsText" text="PI">
      <formula>NOT(ISERROR(SEARCH("PI",A76)))</formula>
    </cfRule>
    <cfRule type="containsText" dxfId="841" priority="35" operator="containsText" text="LI">
      <formula>NOT(ISERROR(SEARCH("LI",A76)))</formula>
    </cfRule>
    <cfRule type="containsText" dxfId="840" priority="36" operator="containsText" text="FI">
      <formula>NOT(ISERROR(SEARCH("FI",A76)))</formula>
    </cfRule>
  </conditionalFormatting>
  <conditionalFormatting sqref="A89">
    <cfRule type="containsText" dxfId="839" priority="13" operator="containsText" text="NA">
      <formula>NOT(ISERROR(SEARCH("NA",A89)))</formula>
    </cfRule>
    <cfRule type="containsText" dxfId="838" priority="14" operator="containsText" text="TBD">
      <formula>NOT(ISERROR(SEARCH("TBD",A89)))</formula>
    </cfRule>
    <cfRule type="containsText" dxfId="837" priority="15" operator="containsText" text="NI">
      <formula>NOT(ISERROR(SEARCH("NI",A89)))</formula>
    </cfRule>
    <cfRule type="containsText" dxfId="836" priority="16" operator="containsText" text="PI">
      <formula>NOT(ISERROR(SEARCH("PI",A89)))</formula>
    </cfRule>
    <cfRule type="containsText" dxfId="835" priority="17" operator="containsText" text="LI">
      <formula>NOT(ISERROR(SEARCH("LI",A89)))</formula>
    </cfRule>
    <cfRule type="containsText" dxfId="834" priority="18" operator="containsText" text="FI">
      <formula>NOT(ISERROR(SEARCH("FI",A89)))</formula>
    </cfRule>
  </conditionalFormatting>
  <conditionalFormatting sqref="A88">
    <cfRule type="containsText" dxfId="833" priority="19" operator="containsText" text="NA">
      <formula>NOT(ISERROR(SEARCH("NA",A88)))</formula>
    </cfRule>
    <cfRule type="containsText" dxfId="832" priority="20" operator="containsText" text="TBD">
      <formula>NOT(ISERROR(SEARCH("TBD",A88)))</formula>
    </cfRule>
    <cfRule type="containsText" dxfId="831" priority="21" operator="containsText" text="NI">
      <formula>NOT(ISERROR(SEARCH("NI",A88)))</formula>
    </cfRule>
    <cfRule type="containsText" dxfId="830" priority="22" operator="containsText" text="PI">
      <formula>NOT(ISERROR(SEARCH("PI",A88)))</formula>
    </cfRule>
    <cfRule type="containsText" dxfId="829" priority="23" operator="containsText" text="LI">
      <formula>NOT(ISERROR(SEARCH("LI",A88)))</formula>
    </cfRule>
    <cfRule type="containsText" dxfId="828" priority="24" operator="containsText" text="FI">
      <formula>NOT(ISERROR(SEARCH("FI",A88)))</formula>
    </cfRule>
  </conditionalFormatting>
  <conditionalFormatting sqref="A102">
    <cfRule type="containsText" dxfId="827" priority="7" operator="containsText" text="NA">
      <formula>NOT(ISERROR(SEARCH("NA",A102)))</formula>
    </cfRule>
    <cfRule type="containsText" dxfId="826" priority="8" operator="containsText" text="TBD">
      <formula>NOT(ISERROR(SEARCH("TBD",A102)))</formula>
    </cfRule>
    <cfRule type="containsText" dxfId="825" priority="9" operator="containsText" text="NI">
      <formula>NOT(ISERROR(SEARCH("NI",A102)))</formula>
    </cfRule>
    <cfRule type="containsText" dxfId="824" priority="10" operator="containsText" text="PI">
      <formula>NOT(ISERROR(SEARCH("PI",A102)))</formula>
    </cfRule>
    <cfRule type="containsText" dxfId="823" priority="11" operator="containsText" text="LI">
      <formula>NOT(ISERROR(SEARCH("LI",A102)))</formula>
    </cfRule>
    <cfRule type="containsText" dxfId="822" priority="12" operator="containsText" text="FI">
      <formula>NOT(ISERROR(SEARCH("FI",A102)))</formula>
    </cfRule>
  </conditionalFormatting>
  <conditionalFormatting sqref="A103">
    <cfRule type="containsText" dxfId="821" priority="1" operator="containsText" text="NA">
      <formula>NOT(ISERROR(SEARCH("NA",A103)))</formula>
    </cfRule>
    <cfRule type="containsText" dxfId="820" priority="2" operator="containsText" text="TBD">
      <formula>NOT(ISERROR(SEARCH("TBD",A103)))</formula>
    </cfRule>
    <cfRule type="containsText" dxfId="819" priority="3" operator="containsText" text="NI">
      <formula>NOT(ISERROR(SEARCH("NI",A103)))</formula>
    </cfRule>
    <cfRule type="containsText" dxfId="818" priority="4" operator="containsText" text="PI">
      <formula>NOT(ISERROR(SEARCH("PI",A103)))</formula>
    </cfRule>
    <cfRule type="containsText" dxfId="817" priority="5" operator="containsText" text="LI">
      <formula>NOT(ISERROR(SEARCH("LI",A103)))</formula>
    </cfRule>
    <cfRule type="containsText" dxfId="816" priority="6" operator="containsText" text="FI">
      <formula>NOT(ISERROR(SEARCH("FI",A103)))</formula>
    </cfRule>
  </conditionalFormatting>
  <dataValidations count="1">
    <dataValidation type="list" allowBlank="1" showInputMessage="1" showErrorMessage="1" sqref="A51 A81 A95 A31:A32 A109 A113 A121 A11 A17 A25:A27 A37 A45 A117 A59 A65 A77 A71 A89 A103">
      <formula1>characterizations</formula1>
    </dataValidation>
  </dataValidations>
  <pageMargins left="0.1" right="0.1" top="0.2" bottom="0.2" header="0.05" footer="0.05"/>
  <pageSetup paperSize="8" scale="88" fitToHeight="0" orientation="portrait" r:id="rId1"/>
  <headerFooter>
    <oddFooter>&amp;L&amp;1#&amp;"Calibri"&amp;10&amp;K000000Classified: RMG – Internal</oddFooter>
  </headerFooter>
  <rowBreaks count="5" manualBreakCount="5">
    <brk id="17" max="16383" man="1"/>
    <brk id="37" max="16383" man="1"/>
    <brk id="51" max="16383" man="1"/>
    <brk id="81" max="16383" man="1"/>
    <brk id="9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133"/>
  <sheetViews>
    <sheetView zoomScaleNormal="100" workbookViewId="0">
      <pane ySplit="3" topLeftCell="A130" activePane="bottomLeft" state="frozen"/>
      <selection pane="bottomLeft" activeCell="B119" sqref="B119:E119"/>
    </sheetView>
  </sheetViews>
  <sheetFormatPr defaultColWidth="11.75" defaultRowHeight="15" x14ac:dyDescent="0.25"/>
  <cols>
    <col min="1" max="1" width="9.25" style="18" customWidth="1"/>
    <col min="2" max="2" width="35" style="18" customWidth="1"/>
    <col min="3" max="3" width="24.625" style="18" customWidth="1"/>
    <col min="4" max="4" width="33.125" style="18" customWidth="1"/>
    <col min="5" max="5" width="47.25" style="18" customWidth="1"/>
    <col min="6" max="238" width="11.75" style="18"/>
    <col min="239" max="16384" width="11.75" style="19"/>
  </cols>
  <sheetData>
    <row r="1" spans="1:5" ht="15.75" thickBot="1" x14ac:dyDescent="0.3"/>
    <row r="2" spans="1:5" ht="19.5" thickBot="1" x14ac:dyDescent="0.35">
      <c r="B2" s="193" t="s">
        <v>356</v>
      </c>
      <c r="C2" s="194"/>
      <c r="D2" s="194"/>
      <c r="E2" s="195"/>
    </row>
    <row r="4" spans="1:5" x14ac:dyDescent="0.25">
      <c r="A4" s="208" t="s">
        <v>369</v>
      </c>
      <c r="B4" s="208"/>
      <c r="C4" s="208"/>
      <c r="D4" s="208"/>
      <c r="E4" s="208"/>
    </row>
    <row r="5" spans="1:5" ht="36" customHeight="1" x14ac:dyDescent="0.25">
      <c r="A5" s="34" t="s">
        <v>210</v>
      </c>
      <c r="B5" s="209" t="s">
        <v>414</v>
      </c>
      <c r="C5" s="209"/>
      <c r="D5" s="209"/>
      <c r="E5" s="209"/>
    </row>
    <row r="6" spans="1:5" x14ac:dyDescent="0.25">
      <c r="A6" s="189" t="s">
        <v>79</v>
      </c>
      <c r="B6" s="189"/>
      <c r="C6" s="189"/>
      <c r="D6" s="189"/>
      <c r="E6" s="189"/>
    </row>
    <row r="7" spans="1:5" ht="115.5" customHeight="1" x14ac:dyDescent="0.25">
      <c r="A7" s="32" t="s">
        <v>147</v>
      </c>
      <c r="B7" s="210" t="s">
        <v>417</v>
      </c>
      <c r="C7" s="210"/>
      <c r="D7" s="210"/>
      <c r="E7" s="210"/>
    </row>
    <row r="8" spans="1:5" ht="16.5" customHeight="1" x14ac:dyDescent="0.25">
      <c r="A8" s="189" t="s">
        <v>167</v>
      </c>
      <c r="B8" s="189"/>
      <c r="C8" s="189"/>
      <c r="D8" s="189"/>
      <c r="E8" s="189"/>
    </row>
    <row r="9" spans="1:5" ht="30.75" customHeight="1" x14ac:dyDescent="0.25">
      <c r="A9" s="30" t="s">
        <v>418</v>
      </c>
      <c r="B9" s="188" t="s">
        <v>415</v>
      </c>
      <c r="C9" s="188"/>
      <c r="D9" s="188"/>
      <c r="E9" s="188"/>
    </row>
    <row r="10" spans="1:5" ht="15.75" customHeight="1" x14ac:dyDescent="0.25">
      <c r="A10" s="43" t="s">
        <v>216</v>
      </c>
      <c r="B10" s="199" t="s">
        <v>217</v>
      </c>
      <c r="C10" s="200"/>
      <c r="D10" s="201"/>
      <c r="E10" s="42" t="s">
        <v>377</v>
      </c>
    </row>
    <row r="11" spans="1:5" ht="200.1" customHeight="1" x14ac:dyDescent="0.25">
      <c r="A11" s="26" t="s">
        <v>134</v>
      </c>
      <c r="B11" s="202" t="s">
        <v>416</v>
      </c>
      <c r="C11" s="217"/>
      <c r="D11" s="218"/>
      <c r="E11" s="85" t="s">
        <v>383</v>
      </c>
    </row>
    <row r="12" spans="1:5" ht="16.5" customHeight="1" x14ac:dyDescent="0.25">
      <c r="A12" s="189" t="s">
        <v>167</v>
      </c>
      <c r="B12" s="189"/>
      <c r="C12" s="189"/>
      <c r="D12" s="189"/>
      <c r="E12" s="189"/>
    </row>
    <row r="13" spans="1:5" ht="37.5" customHeight="1" x14ac:dyDescent="0.25">
      <c r="A13" s="30" t="s">
        <v>418</v>
      </c>
      <c r="B13" s="188" t="s">
        <v>540</v>
      </c>
      <c r="C13" s="188"/>
      <c r="D13" s="188"/>
      <c r="E13" s="188"/>
    </row>
    <row r="14" spans="1:5" ht="16.5" customHeight="1" x14ac:dyDescent="0.25">
      <c r="A14" s="43" t="s">
        <v>216</v>
      </c>
      <c r="B14" s="132" t="s">
        <v>217</v>
      </c>
      <c r="C14" s="132"/>
      <c r="D14" s="132"/>
      <c r="E14" s="42" t="s">
        <v>377</v>
      </c>
    </row>
    <row r="15" spans="1:5" ht="200.1" customHeight="1" x14ac:dyDescent="0.25">
      <c r="A15" s="26" t="s">
        <v>134</v>
      </c>
      <c r="B15" s="133" t="s">
        <v>427</v>
      </c>
      <c r="C15" s="133"/>
      <c r="D15" s="133"/>
      <c r="E15" s="85" t="s">
        <v>383</v>
      </c>
    </row>
    <row r="16" spans="1:5" ht="16.5" customHeight="1" x14ac:dyDescent="0.25">
      <c r="A16" s="189" t="s">
        <v>167</v>
      </c>
      <c r="B16" s="189"/>
      <c r="C16" s="189"/>
      <c r="D16" s="189"/>
      <c r="E16" s="189"/>
    </row>
    <row r="17" spans="1:5" ht="37.5" customHeight="1" x14ac:dyDescent="0.25">
      <c r="A17" s="30" t="s">
        <v>428</v>
      </c>
      <c r="B17" s="188" t="s">
        <v>430</v>
      </c>
      <c r="C17" s="188"/>
      <c r="D17" s="188"/>
      <c r="E17" s="188"/>
    </row>
    <row r="18" spans="1:5" ht="16.5" customHeight="1" x14ac:dyDescent="0.25">
      <c r="A18" s="43" t="s">
        <v>216</v>
      </c>
      <c r="B18" s="199" t="s">
        <v>217</v>
      </c>
      <c r="C18" s="200"/>
      <c r="D18" s="201"/>
      <c r="E18" s="42" t="s">
        <v>377</v>
      </c>
    </row>
    <row r="19" spans="1:5" ht="200.1" customHeight="1" x14ac:dyDescent="0.25">
      <c r="A19" s="26" t="s">
        <v>134</v>
      </c>
      <c r="B19" s="202" t="s">
        <v>429</v>
      </c>
      <c r="C19" s="217"/>
      <c r="D19" s="218"/>
      <c r="E19" s="85" t="s">
        <v>383</v>
      </c>
    </row>
    <row r="20" spans="1:5" x14ac:dyDescent="0.25">
      <c r="A20" s="208" t="s">
        <v>369</v>
      </c>
      <c r="B20" s="208"/>
      <c r="C20" s="208"/>
      <c r="D20" s="208"/>
      <c r="E20" s="208"/>
    </row>
    <row r="21" spans="1:5" ht="45" customHeight="1" x14ac:dyDescent="0.25">
      <c r="A21" s="34" t="s">
        <v>210</v>
      </c>
      <c r="B21" s="214" t="s">
        <v>139</v>
      </c>
      <c r="C21" s="215"/>
      <c r="D21" s="215"/>
      <c r="E21" s="216"/>
    </row>
    <row r="22" spans="1:5" x14ac:dyDescent="0.25">
      <c r="A22" s="189" t="s">
        <v>79</v>
      </c>
      <c r="B22" s="189"/>
      <c r="C22" s="189"/>
      <c r="D22" s="189"/>
      <c r="E22" s="189"/>
    </row>
    <row r="23" spans="1:5" ht="79.150000000000006" customHeight="1" x14ac:dyDescent="0.25">
      <c r="A23" s="35" t="s">
        <v>148</v>
      </c>
      <c r="B23" s="211" t="s">
        <v>435</v>
      </c>
      <c r="C23" s="212"/>
      <c r="D23" s="212"/>
      <c r="E23" s="213"/>
    </row>
    <row r="24" spans="1:5" x14ac:dyDescent="0.25">
      <c r="A24" s="189" t="s">
        <v>218</v>
      </c>
      <c r="B24" s="189"/>
      <c r="C24" s="189"/>
      <c r="D24" s="189"/>
      <c r="E24" s="189"/>
    </row>
    <row r="25" spans="1:5" ht="45" x14ac:dyDescent="0.25">
      <c r="A25" s="30" t="s">
        <v>420</v>
      </c>
      <c r="B25" s="188" t="s">
        <v>265</v>
      </c>
      <c r="C25" s="188"/>
      <c r="D25" s="188"/>
      <c r="E25" s="188"/>
    </row>
    <row r="26" spans="1:5" ht="18.75" customHeight="1" x14ac:dyDescent="0.25">
      <c r="A26" s="41" t="s">
        <v>216</v>
      </c>
      <c r="B26" s="199" t="s">
        <v>217</v>
      </c>
      <c r="C26" s="200"/>
      <c r="D26" s="201"/>
      <c r="E26" s="46" t="s">
        <v>377</v>
      </c>
    </row>
    <row r="27" spans="1:5" ht="200.1" customHeight="1" x14ac:dyDescent="0.25">
      <c r="A27" s="26" t="s">
        <v>134</v>
      </c>
      <c r="B27" s="202" t="s">
        <v>431</v>
      </c>
      <c r="C27" s="217"/>
      <c r="D27" s="218"/>
      <c r="E27" s="85" t="s">
        <v>383</v>
      </c>
    </row>
    <row r="28" spans="1:5" x14ac:dyDescent="0.25">
      <c r="A28" s="189" t="s">
        <v>79</v>
      </c>
      <c r="B28" s="189"/>
      <c r="C28" s="189"/>
      <c r="D28" s="189"/>
      <c r="E28" s="189"/>
    </row>
    <row r="29" spans="1:5" ht="70.5" customHeight="1" x14ac:dyDescent="0.25">
      <c r="A29" s="29" t="s">
        <v>149</v>
      </c>
      <c r="B29" s="196" t="s">
        <v>434</v>
      </c>
      <c r="C29" s="197"/>
      <c r="D29" s="197"/>
      <c r="E29" s="198"/>
    </row>
    <row r="30" spans="1:5" x14ac:dyDescent="0.25">
      <c r="A30" s="189" t="s">
        <v>218</v>
      </c>
      <c r="B30" s="189"/>
      <c r="C30" s="189"/>
      <c r="D30" s="189"/>
      <c r="E30" s="189"/>
    </row>
    <row r="31" spans="1:5" ht="45" x14ac:dyDescent="0.25">
      <c r="A31" s="30" t="s">
        <v>421</v>
      </c>
      <c r="B31" s="188" t="s">
        <v>266</v>
      </c>
      <c r="C31" s="188"/>
      <c r="D31" s="188"/>
      <c r="E31" s="188"/>
    </row>
    <row r="32" spans="1:5" ht="16.5" customHeight="1" x14ac:dyDescent="0.25">
      <c r="A32" s="45" t="s">
        <v>216</v>
      </c>
      <c r="B32" s="199" t="s">
        <v>217</v>
      </c>
      <c r="C32" s="200"/>
      <c r="D32" s="201"/>
      <c r="E32" s="42" t="s">
        <v>377</v>
      </c>
    </row>
    <row r="33" spans="1:5" ht="200.1" customHeight="1" x14ac:dyDescent="0.25">
      <c r="A33" s="26" t="s">
        <v>134</v>
      </c>
      <c r="B33" s="202" t="s">
        <v>436</v>
      </c>
      <c r="C33" s="203"/>
      <c r="D33" s="204"/>
      <c r="E33" s="85" t="s">
        <v>383</v>
      </c>
    </row>
    <row r="34" spans="1:5" x14ac:dyDescent="0.25">
      <c r="A34" s="189" t="s">
        <v>79</v>
      </c>
      <c r="B34" s="189"/>
      <c r="C34" s="189"/>
      <c r="D34" s="189"/>
      <c r="E34" s="189"/>
    </row>
    <row r="35" spans="1:5" ht="67.5" customHeight="1" x14ac:dyDescent="0.25">
      <c r="A35" s="29" t="s">
        <v>150</v>
      </c>
      <c r="B35" s="196" t="s">
        <v>437</v>
      </c>
      <c r="C35" s="197"/>
      <c r="D35" s="197"/>
      <c r="E35" s="198"/>
    </row>
    <row r="36" spans="1:5" x14ac:dyDescent="0.25">
      <c r="A36" s="189" t="s">
        <v>218</v>
      </c>
      <c r="B36" s="189"/>
      <c r="C36" s="189"/>
      <c r="D36" s="189"/>
      <c r="E36" s="189"/>
    </row>
    <row r="37" spans="1:5" ht="45" x14ac:dyDescent="0.25">
      <c r="A37" s="30" t="s">
        <v>221</v>
      </c>
      <c r="B37" s="188" t="s">
        <v>541</v>
      </c>
      <c r="C37" s="188"/>
      <c r="D37" s="188"/>
      <c r="E37" s="188"/>
    </row>
    <row r="38" spans="1:5" ht="15.75" customHeight="1" x14ac:dyDescent="0.25">
      <c r="A38" s="45" t="s">
        <v>216</v>
      </c>
      <c r="B38" s="199" t="s">
        <v>217</v>
      </c>
      <c r="C38" s="200"/>
      <c r="D38" s="201"/>
      <c r="E38" s="42" t="s">
        <v>377</v>
      </c>
    </row>
    <row r="39" spans="1:5" ht="200.1" customHeight="1" x14ac:dyDescent="0.25">
      <c r="A39" s="26" t="s">
        <v>134</v>
      </c>
      <c r="B39" s="202" t="s">
        <v>432</v>
      </c>
      <c r="C39" s="203"/>
      <c r="D39" s="204"/>
      <c r="E39" s="85" t="s">
        <v>383</v>
      </c>
    </row>
    <row r="40" spans="1:5" x14ac:dyDescent="0.25">
      <c r="A40" s="189" t="s">
        <v>218</v>
      </c>
      <c r="B40" s="189"/>
      <c r="C40" s="189"/>
      <c r="D40" s="189"/>
      <c r="E40" s="189"/>
    </row>
    <row r="41" spans="1:5" ht="45" x14ac:dyDescent="0.25">
      <c r="A41" s="30" t="s">
        <v>221</v>
      </c>
      <c r="B41" s="188" t="s">
        <v>438</v>
      </c>
      <c r="C41" s="188"/>
      <c r="D41" s="188"/>
      <c r="E41" s="188"/>
    </row>
    <row r="42" spans="1:5" ht="16.5" customHeight="1" x14ac:dyDescent="0.25">
      <c r="A42" s="41" t="s">
        <v>216</v>
      </c>
      <c r="B42" s="199" t="s">
        <v>217</v>
      </c>
      <c r="C42" s="200"/>
      <c r="D42" s="201"/>
      <c r="E42" s="42" t="s">
        <v>377</v>
      </c>
    </row>
    <row r="43" spans="1:5" ht="200.1" customHeight="1" x14ac:dyDescent="0.25">
      <c r="A43" s="26" t="s">
        <v>134</v>
      </c>
      <c r="B43" s="202" t="s">
        <v>439</v>
      </c>
      <c r="C43" s="203"/>
      <c r="D43" s="204"/>
      <c r="E43" s="85" t="s">
        <v>383</v>
      </c>
    </row>
    <row r="44" spans="1:5" x14ac:dyDescent="0.25">
      <c r="A44" s="189" t="s">
        <v>79</v>
      </c>
      <c r="B44" s="189"/>
      <c r="C44" s="189"/>
      <c r="D44" s="189"/>
      <c r="E44" s="189"/>
    </row>
    <row r="45" spans="1:5" ht="52.5" customHeight="1" x14ac:dyDescent="0.25">
      <c r="A45" s="29" t="s">
        <v>151</v>
      </c>
      <c r="B45" s="196" t="s">
        <v>440</v>
      </c>
      <c r="C45" s="197"/>
      <c r="D45" s="197"/>
      <c r="E45" s="198"/>
    </row>
    <row r="46" spans="1:5" x14ac:dyDescent="0.25">
      <c r="A46" s="189" t="s">
        <v>218</v>
      </c>
      <c r="B46" s="189"/>
      <c r="C46" s="189"/>
      <c r="D46" s="189"/>
      <c r="E46" s="189"/>
    </row>
    <row r="47" spans="1:5" ht="66.75" customHeight="1" x14ac:dyDescent="0.25">
      <c r="A47" s="30" t="s">
        <v>1</v>
      </c>
      <c r="B47" s="188" t="s">
        <v>270</v>
      </c>
      <c r="C47" s="188"/>
      <c r="D47" s="188"/>
      <c r="E47" s="188"/>
    </row>
    <row r="48" spans="1:5" ht="16.5" customHeight="1" x14ac:dyDescent="0.25">
      <c r="A48" s="41" t="s">
        <v>216</v>
      </c>
      <c r="B48" s="199" t="s">
        <v>217</v>
      </c>
      <c r="C48" s="200"/>
      <c r="D48" s="201"/>
      <c r="E48" s="42" t="s">
        <v>377</v>
      </c>
    </row>
    <row r="49" spans="1:5" ht="200.1" customHeight="1" x14ac:dyDescent="0.25">
      <c r="A49" s="26" t="s">
        <v>134</v>
      </c>
      <c r="B49" s="202" t="s">
        <v>441</v>
      </c>
      <c r="C49" s="203"/>
      <c r="D49" s="204"/>
      <c r="E49" s="85" t="s">
        <v>383</v>
      </c>
    </row>
    <row r="50" spans="1:5" x14ac:dyDescent="0.25">
      <c r="A50" s="189" t="s">
        <v>79</v>
      </c>
      <c r="B50" s="189"/>
      <c r="C50" s="189"/>
      <c r="D50" s="189"/>
      <c r="E50" s="189"/>
    </row>
    <row r="51" spans="1:5" ht="107.25" customHeight="1" x14ac:dyDescent="0.25">
      <c r="A51" s="29" t="s">
        <v>152</v>
      </c>
      <c r="B51" s="196" t="s">
        <v>442</v>
      </c>
      <c r="C51" s="197"/>
      <c r="D51" s="197"/>
      <c r="E51" s="198"/>
    </row>
    <row r="52" spans="1:5" x14ac:dyDescent="0.25">
      <c r="A52" s="189" t="s">
        <v>218</v>
      </c>
      <c r="B52" s="189"/>
      <c r="C52" s="189"/>
      <c r="D52" s="189"/>
      <c r="E52" s="189"/>
    </row>
    <row r="53" spans="1:5" ht="67.5" customHeight="1" x14ac:dyDescent="0.25">
      <c r="A53" s="30" t="s">
        <v>422</v>
      </c>
      <c r="B53" s="188" t="s">
        <v>443</v>
      </c>
      <c r="C53" s="188"/>
      <c r="D53" s="188"/>
      <c r="E53" s="188"/>
    </row>
    <row r="54" spans="1:5" ht="15" customHeight="1" x14ac:dyDescent="0.25">
      <c r="A54" s="41" t="s">
        <v>216</v>
      </c>
      <c r="B54" s="199" t="s">
        <v>217</v>
      </c>
      <c r="C54" s="200"/>
      <c r="D54" s="201"/>
      <c r="E54" s="42" t="s">
        <v>377</v>
      </c>
    </row>
    <row r="55" spans="1:5" ht="200.1" customHeight="1" x14ac:dyDescent="0.25">
      <c r="A55" s="26" t="s">
        <v>134</v>
      </c>
      <c r="B55" s="202" t="s">
        <v>433</v>
      </c>
      <c r="C55" s="203"/>
      <c r="D55" s="204"/>
      <c r="E55" s="85" t="s">
        <v>383</v>
      </c>
    </row>
    <row r="56" spans="1:5" x14ac:dyDescent="0.25">
      <c r="A56" s="189" t="s">
        <v>79</v>
      </c>
      <c r="B56" s="189"/>
      <c r="C56" s="189"/>
      <c r="D56" s="189"/>
      <c r="E56" s="189"/>
    </row>
    <row r="57" spans="1:5" ht="50.25" customHeight="1" x14ac:dyDescent="0.25">
      <c r="A57" s="29" t="s">
        <v>153</v>
      </c>
      <c r="B57" s="196" t="s">
        <v>219</v>
      </c>
      <c r="C57" s="197"/>
      <c r="D57" s="197"/>
      <c r="E57" s="198"/>
    </row>
    <row r="58" spans="1:5" x14ac:dyDescent="0.25">
      <c r="A58" s="189" t="s">
        <v>218</v>
      </c>
      <c r="B58" s="189"/>
      <c r="C58" s="189"/>
      <c r="D58" s="189"/>
      <c r="E58" s="189"/>
    </row>
    <row r="59" spans="1:5" ht="45" x14ac:dyDescent="0.25">
      <c r="A59" s="30" t="s">
        <v>423</v>
      </c>
      <c r="B59" s="188" t="s">
        <v>271</v>
      </c>
      <c r="C59" s="188"/>
      <c r="D59" s="188"/>
      <c r="E59" s="188"/>
    </row>
    <row r="60" spans="1:5" ht="16.5" customHeight="1" x14ac:dyDescent="0.25">
      <c r="A60" s="41" t="s">
        <v>216</v>
      </c>
      <c r="B60" s="199" t="s">
        <v>217</v>
      </c>
      <c r="C60" s="200"/>
      <c r="D60" s="201"/>
      <c r="E60" s="42" t="s">
        <v>377</v>
      </c>
    </row>
    <row r="61" spans="1:5" ht="200.1" customHeight="1" x14ac:dyDescent="0.25">
      <c r="A61" s="26" t="s">
        <v>134</v>
      </c>
      <c r="B61" s="202" t="s">
        <v>444</v>
      </c>
      <c r="C61" s="203"/>
      <c r="D61" s="204"/>
      <c r="E61" s="85" t="s">
        <v>383</v>
      </c>
    </row>
    <row r="62" spans="1:5" x14ac:dyDescent="0.25">
      <c r="A62" s="189" t="s">
        <v>218</v>
      </c>
      <c r="B62" s="189"/>
      <c r="C62" s="189"/>
      <c r="D62" s="189"/>
      <c r="E62" s="189"/>
    </row>
    <row r="63" spans="1:5" ht="67.5" customHeight="1" x14ac:dyDescent="0.25">
      <c r="A63" s="30" t="s">
        <v>423</v>
      </c>
      <c r="B63" s="188" t="s">
        <v>272</v>
      </c>
      <c r="C63" s="188"/>
      <c r="D63" s="188"/>
      <c r="E63" s="188"/>
    </row>
    <row r="64" spans="1:5" ht="15" customHeight="1" x14ac:dyDescent="0.25">
      <c r="A64" s="41" t="s">
        <v>216</v>
      </c>
      <c r="B64" s="199" t="s">
        <v>217</v>
      </c>
      <c r="C64" s="200"/>
      <c r="D64" s="201"/>
      <c r="E64" s="42" t="s">
        <v>377</v>
      </c>
    </row>
    <row r="65" spans="1:5" ht="200.1" customHeight="1" x14ac:dyDescent="0.25">
      <c r="A65" s="26" t="s">
        <v>134</v>
      </c>
      <c r="B65" s="202" t="s">
        <v>445</v>
      </c>
      <c r="C65" s="203"/>
      <c r="D65" s="204"/>
      <c r="E65" s="85" t="s">
        <v>383</v>
      </c>
    </row>
    <row r="66" spans="1:5" x14ac:dyDescent="0.25">
      <c r="A66" s="208" t="s">
        <v>369</v>
      </c>
      <c r="B66" s="208"/>
      <c r="C66" s="208"/>
      <c r="D66" s="208"/>
      <c r="E66" s="208"/>
    </row>
    <row r="67" spans="1:5" ht="36" customHeight="1" x14ac:dyDescent="0.25">
      <c r="A67" s="34" t="s">
        <v>210</v>
      </c>
      <c r="B67" s="209" t="s">
        <v>28</v>
      </c>
      <c r="C67" s="209"/>
      <c r="D67" s="209"/>
      <c r="E67" s="209"/>
    </row>
    <row r="68" spans="1:5" ht="16.5" customHeight="1" x14ac:dyDescent="0.25">
      <c r="A68" s="189" t="s">
        <v>79</v>
      </c>
      <c r="B68" s="189"/>
      <c r="C68" s="189"/>
      <c r="D68" s="189"/>
      <c r="E68" s="189"/>
    </row>
    <row r="69" spans="1:5" ht="48.75" customHeight="1" x14ac:dyDescent="0.25">
      <c r="A69" s="32" t="s">
        <v>154</v>
      </c>
      <c r="B69" s="205" t="s">
        <v>224</v>
      </c>
      <c r="C69" s="206"/>
      <c r="D69" s="206"/>
      <c r="E69" s="207"/>
    </row>
    <row r="70" spans="1:5" x14ac:dyDescent="0.25">
      <c r="A70" s="189" t="s">
        <v>218</v>
      </c>
      <c r="B70" s="189"/>
      <c r="C70" s="189"/>
      <c r="D70" s="189"/>
      <c r="E70" s="189"/>
    </row>
    <row r="71" spans="1:5" ht="45" x14ac:dyDescent="0.25">
      <c r="A71" s="31" t="s">
        <v>424</v>
      </c>
      <c r="B71" s="188" t="s">
        <v>274</v>
      </c>
      <c r="C71" s="188"/>
      <c r="D71" s="188"/>
      <c r="E71" s="188"/>
    </row>
    <row r="72" spans="1:5" ht="15" customHeight="1" x14ac:dyDescent="0.25">
      <c r="A72" s="45" t="s">
        <v>216</v>
      </c>
      <c r="B72" s="199" t="s">
        <v>217</v>
      </c>
      <c r="C72" s="200"/>
      <c r="D72" s="201"/>
      <c r="E72" s="42" t="s">
        <v>377</v>
      </c>
    </row>
    <row r="73" spans="1:5" ht="200.1" customHeight="1" x14ac:dyDescent="0.25">
      <c r="A73" s="26" t="s">
        <v>134</v>
      </c>
      <c r="B73" s="202" t="s">
        <v>446</v>
      </c>
      <c r="C73" s="203"/>
      <c r="D73" s="204"/>
      <c r="E73" s="85" t="s">
        <v>383</v>
      </c>
    </row>
    <row r="74" spans="1:5" x14ac:dyDescent="0.25">
      <c r="A74" s="189" t="s">
        <v>79</v>
      </c>
      <c r="B74" s="189"/>
      <c r="C74" s="189"/>
      <c r="D74" s="189"/>
      <c r="E74" s="189"/>
    </row>
    <row r="75" spans="1:5" ht="32.25" customHeight="1" x14ac:dyDescent="0.25">
      <c r="A75" s="32" t="s">
        <v>155</v>
      </c>
      <c r="B75" s="219" t="s">
        <v>447</v>
      </c>
      <c r="C75" s="220"/>
      <c r="D75" s="220"/>
      <c r="E75" s="221"/>
    </row>
    <row r="76" spans="1:5" x14ac:dyDescent="0.25">
      <c r="A76" s="189" t="s">
        <v>218</v>
      </c>
      <c r="B76" s="189"/>
      <c r="C76" s="189"/>
      <c r="D76" s="189"/>
      <c r="E76" s="189"/>
    </row>
    <row r="77" spans="1:5" ht="45" x14ac:dyDescent="0.25">
      <c r="A77" s="31" t="s">
        <v>424</v>
      </c>
      <c r="B77" s="188" t="s">
        <v>275</v>
      </c>
      <c r="C77" s="188"/>
      <c r="D77" s="188"/>
      <c r="E77" s="188"/>
    </row>
    <row r="78" spans="1:5" ht="15" customHeight="1" x14ac:dyDescent="0.25">
      <c r="A78" s="41" t="s">
        <v>216</v>
      </c>
      <c r="B78" s="199" t="s">
        <v>217</v>
      </c>
      <c r="C78" s="200"/>
      <c r="D78" s="201"/>
      <c r="E78" s="42" t="s">
        <v>377</v>
      </c>
    </row>
    <row r="79" spans="1:5" ht="200.1" customHeight="1" x14ac:dyDescent="0.25">
      <c r="A79" s="26" t="s">
        <v>134</v>
      </c>
      <c r="B79" s="202" t="s">
        <v>448</v>
      </c>
      <c r="C79" s="203"/>
      <c r="D79" s="204"/>
      <c r="E79" s="85" t="s">
        <v>383</v>
      </c>
    </row>
    <row r="80" spans="1:5" x14ac:dyDescent="0.25">
      <c r="A80" s="189" t="s">
        <v>79</v>
      </c>
      <c r="B80" s="189"/>
      <c r="C80" s="189"/>
      <c r="D80" s="189"/>
      <c r="E80" s="189"/>
    </row>
    <row r="81" spans="1:5" ht="48.75" customHeight="1" x14ac:dyDescent="0.25">
      <c r="A81" s="32" t="s">
        <v>156</v>
      </c>
      <c r="B81" s="205" t="s">
        <v>225</v>
      </c>
      <c r="C81" s="206"/>
      <c r="D81" s="206"/>
      <c r="E81" s="207"/>
    </row>
    <row r="82" spans="1:5" x14ac:dyDescent="0.25">
      <c r="A82" s="189" t="s">
        <v>218</v>
      </c>
      <c r="B82" s="189"/>
      <c r="C82" s="189"/>
      <c r="D82" s="189"/>
      <c r="E82" s="189"/>
    </row>
    <row r="83" spans="1:5" ht="53.25" customHeight="1" x14ac:dyDescent="0.25">
      <c r="A83" s="30" t="s">
        <v>140</v>
      </c>
      <c r="B83" s="188" t="s">
        <v>277</v>
      </c>
      <c r="C83" s="188"/>
      <c r="D83" s="188"/>
      <c r="E83" s="188"/>
    </row>
    <row r="84" spans="1:5" ht="15" customHeight="1" x14ac:dyDescent="0.25">
      <c r="A84" s="41" t="s">
        <v>216</v>
      </c>
      <c r="B84" s="199" t="s">
        <v>217</v>
      </c>
      <c r="C84" s="200"/>
      <c r="D84" s="201"/>
      <c r="E84" s="42" t="s">
        <v>377</v>
      </c>
    </row>
    <row r="85" spans="1:5" ht="200.1" customHeight="1" x14ac:dyDescent="0.25">
      <c r="A85" s="26" t="s">
        <v>134</v>
      </c>
      <c r="B85" s="202" t="s">
        <v>449</v>
      </c>
      <c r="C85" s="203"/>
      <c r="D85" s="204"/>
      <c r="E85" s="85" t="s">
        <v>383</v>
      </c>
    </row>
    <row r="86" spans="1:5" x14ac:dyDescent="0.25">
      <c r="A86" s="189" t="s">
        <v>218</v>
      </c>
      <c r="B86" s="189"/>
      <c r="C86" s="189"/>
      <c r="D86" s="189"/>
      <c r="E86" s="189"/>
    </row>
    <row r="87" spans="1:5" ht="48" customHeight="1" x14ac:dyDescent="0.25">
      <c r="A87" s="30" t="s">
        <v>140</v>
      </c>
      <c r="B87" s="188" t="s">
        <v>276</v>
      </c>
      <c r="C87" s="188"/>
      <c r="D87" s="188"/>
      <c r="E87" s="188"/>
    </row>
    <row r="88" spans="1:5" ht="15" customHeight="1" x14ac:dyDescent="0.25">
      <c r="A88" s="41" t="s">
        <v>216</v>
      </c>
      <c r="B88" s="199" t="s">
        <v>217</v>
      </c>
      <c r="C88" s="200"/>
      <c r="D88" s="201"/>
      <c r="E88" s="42" t="s">
        <v>377</v>
      </c>
    </row>
    <row r="89" spans="1:5" ht="200.1" customHeight="1" x14ac:dyDescent="0.25">
      <c r="A89" s="26" t="s">
        <v>134</v>
      </c>
      <c r="B89" s="202" t="s">
        <v>446</v>
      </c>
      <c r="C89" s="203"/>
      <c r="D89" s="204"/>
      <c r="E89" s="85" t="s">
        <v>383</v>
      </c>
    </row>
    <row r="90" spans="1:5" x14ac:dyDescent="0.25">
      <c r="A90" s="189" t="s">
        <v>79</v>
      </c>
      <c r="B90" s="189"/>
      <c r="C90" s="189"/>
      <c r="D90" s="189"/>
      <c r="E90" s="189"/>
    </row>
    <row r="91" spans="1:5" ht="49.5" customHeight="1" x14ac:dyDescent="0.25">
      <c r="A91" s="32" t="s">
        <v>157</v>
      </c>
      <c r="B91" s="205" t="s">
        <v>230</v>
      </c>
      <c r="C91" s="206"/>
      <c r="D91" s="206"/>
      <c r="E91" s="207"/>
    </row>
    <row r="92" spans="1:5" x14ac:dyDescent="0.25">
      <c r="A92" s="189" t="s">
        <v>218</v>
      </c>
      <c r="B92" s="189"/>
      <c r="C92" s="189"/>
      <c r="D92" s="189"/>
      <c r="E92" s="189"/>
    </row>
    <row r="93" spans="1:5" ht="48" customHeight="1" x14ac:dyDescent="0.25">
      <c r="A93" s="31" t="s">
        <v>278</v>
      </c>
      <c r="B93" s="188" t="s">
        <v>450</v>
      </c>
      <c r="C93" s="188"/>
      <c r="D93" s="188"/>
      <c r="E93" s="188"/>
    </row>
    <row r="94" spans="1:5" ht="15" customHeight="1" x14ac:dyDescent="0.25">
      <c r="A94" s="41" t="s">
        <v>216</v>
      </c>
      <c r="B94" s="199" t="s">
        <v>217</v>
      </c>
      <c r="C94" s="200"/>
      <c r="D94" s="201"/>
      <c r="E94" s="42" t="s">
        <v>377</v>
      </c>
    </row>
    <row r="95" spans="1:5" ht="200.1" customHeight="1" x14ac:dyDescent="0.25">
      <c r="A95" s="26" t="s">
        <v>134</v>
      </c>
      <c r="B95" s="202" t="s">
        <v>449</v>
      </c>
      <c r="C95" s="203"/>
      <c r="D95" s="204"/>
      <c r="E95" s="85" t="s">
        <v>383</v>
      </c>
    </row>
    <row r="96" spans="1:5" x14ac:dyDescent="0.25">
      <c r="A96" s="189" t="s">
        <v>79</v>
      </c>
      <c r="B96" s="189"/>
      <c r="C96" s="189"/>
      <c r="D96" s="189"/>
      <c r="E96" s="189"/>
    </row>
    <row r="97" spans="1:5" ht="32.25" customHeight="1" x14ac:dyDescent="0.25">
      <c r="A97" s="32" t="s">
        <v>29</v>
      </c>
      <c r="B97" s="205" t="s">
        <v>229</v>
      </c>
      <c r="C97" s="206"/>
      <c r="D97" s="206"/>
      <c r="E97" s="207"/>
    </row>
    <row r="98" spans="1:5" x14ac:dyDescent="0.25">
      <c r="A98" s="189" t="s">
        <v>218</v>
      </c>
      <c r="B98" s="189"/>
      <c r="C98" s="189"/>
      <c r="D98" s="189"/>
      <c r="E98" s="189"/>
    </row>
    <row r="99" spans="1:5" ht="48" customHeight="1" x14ac:dyDescent="0.25">
      <c r="A99" s="31" t="s">
        <v>281</v>
      </c>
      <c r="B99" s="188" t="s">
        <v>280</v>
      </c>
      <c r="C99" s="188"/>
      <c r="D99" s="188"/>
      <c r="E99" s="188"/>
    </row>
    <row r="100" spans="1:5" ht="15" customHeight="1" x14ac:dyDescent="0.25">
      <c r="A100" s="41" t="s">
        <v>216</v>
      </c>
      <c r="B100" s="199" t="s">
        <v>217</v>
      </c>
      <c r="C100" s="200"/>
      <c r="D100" s="201"/>
      <c r="E100" s="42" t="s">
        <v>377</v>
      </c>
    </row>
    <row r="101" spans="1:5" ht="200.1" customHeight="1" x14ac:dyDescent="0.25">
      <c r="A101" s="26" t="s">
        <v>134</v>
      </c>
      <c r="B101" s="202" t="s">
        <v>451</v>
      </c>
      <c r="C101" s="203"/>
      <c r="D101" s="204"/>
      <c r="E101" s="85" t="s">
        <v>383</v>
      </c>
    </row>
    <row r="102" spans="1:5" x14ac:dyDescent="0.25">
      <c r="A102" s="189" t="s">
        <v>79</v>
      </c>
      <c r="B102" s="189"/>
      <c r="C102" s="189"/>
      <c r="D102" s="189"/>
      <c r="E102" s="189"/>
    </row>
    <row r="103" spans="1:5" ht="32.25" customHeight="1" x14ac:dyDescent="0.25">
      <c r="A103" s="32" t="s">
        <v>30</v>
      </c>
      <c r="B103" s="205" t="s">
        <v>228</v>
      </c>
      <c r="C103" s="206"/>
      <c r="D103" s="206"/>
      <c r="E103" s="207"/>
    </row>
    <row r="104" spans="1:5" x14ac:dyDescent="0.25">
      <c r="A104" s="189" t="s">
        <v>218</v>
      </c>
      <c r="B104" s="189"/>
      <c r="C104" s="189"/>
      <c r="D104" s="189"/>
      <c r="E104" s="189"/>
    </row>
    <row r="105" spans="1:5" ht="48" customHeight="1" x14ac:dyDescent="0.25">
      <c r="A105" s="31" t="s">
        <v>282</v>
      </c>
      <c r="B105" s="188" t="s">
        <v>290</v>
      </c>
      <c r="C105" s="188"/>
      <c r="D105" s="188"/>
      <c r="E105" s="188"/>
    </row>
    <row r="106" spans="1:5" ht="15" customHeight="1" x14ac:dyDescent="0.25">
      <c r="A106" s="41" t="s">
        <v>216</v>
      </c>
      <c r="B106" s="199" t="s">
        <v>217</v>
      </c>
      <c r="C106" s="200"/>
      <c r="D106" s="201"/>
      <c r="E106" s="42" t="s">
        <v>377</v>
      </c>
    </row>
    <row r="107" spans="1:5" ht="200.1" customHeight="1" x14ac:dyDescent="0.25">
      <c r="A107" s="44" t="s">
        <v>134</v>
      </c>
      <c r="B107" s="202" t="s">
        <v>452</v>
      </c>
      <c r="C107" s="203"/>
      <c r="D107" s="204"/>
      <c r="E107" s="85" t="s">
        <v>383</v>
      </c>
    </row>
    <row r="108" spans="1:5" x14ac:dyDescent="0.25">
      <c r="A108" s="208" t="s">
        <v>369</v>
      </c>
      <c r="B108" s="208"/>
      <c r="C108" s="208"/>
      <c r="D108" s="208"/>
      <c r="E108" s="208"/>
    </row>
    <row r="109" spans="1:5" ht="36" customHeight="1" x14ac:dyDescent="0.25">
      <c r="A109" s="34" t="s">
        <v>210</v>
      </c>
      <c r="B109" s="209" t="s">
        <v>31</v>
      </c>
      <c r="C109" s="209"/>
      <c r="D109" s="209"/>
      <c r="E109" s="209"/>
    </row>
    <row r="110" spans="1:5" ht="16.5" customHeight="1" x14ac:dyDescent="0.25">
      <c r="A110" s="189" t="s">
        <v>79</v>
      </c>
      <c r="B110" s="189"/>
      <c r="C110" s="189"/>
      <c r="D110" s="189"/>
      <c r="E110" s="189"/>
    </row>
    <row r="111" spans="1:5" ht="63" customHeight="1" x14ac:dyDescent="0.25">
      <c r="A111" s="32" t="s">
        <v>32</v>
      </c>
      <c r="B111" s="224" t="s">
        <v>226</v>
      </c>
      <c r="C111" s="223"/>
      <c r="D111" s="223"/>
      <c r="E111" s="223"/>
    </row>
    <row r="112" spans="1:5" x14ac:dyDescent="0.25">
      <c r="A112" s="189" t="s">
        <v>218</v>
      </c>
      <c r="B112" s="189"/>
      <c r="C112" s="189"/>
      <c r="D112" s="189"/>
      <c r="E112" s="189"/>
    </row>
    <row r="113" spans="1:5" ht="48" customHeight="1" x14ac:dyDescent="0.25">
      <c r="A113" s="31" t="s">
        <v>283</v>
      </c>
      <c r="B113" s="188" t="s">
        <v>284</v>
      </c>
      <c r="C113" s="188"/>
      <c r="D113" s="188"/>
      <c r="E113" s="188"/>
    </row>
    <row r="114" spans="1:5" ht="15" customHeight="1" x14ac:dyDescent="0.25">
      <c r="A114" s="41" t="s">
        <v>216</v>
      </c>
      <c r="B114" s="199" t="s">
        <v>217</v>
      </c>
      <c r="C114" s="200"/>
      <c r="D114" s="201"/>
      <c r="E114" s="42" t="s">
        <v>377</v>
      </c>
    </row>
    <row r="115" spans="1:5" ht="200.1" customHeight="1" x14ac:dyDescent="0.25">
      <c r="A115" s="26" t="s">
        <v>134</v>
      </c>
      <c r="B115" s="202" t="s">
        <v>453</v>
      </c>
      <c r="C115" s="203"/>
      <c r="D115" s="204"/>
      <c r="E115" s="85" t="s">
        <v>383</v>
      </c>
    </row>
    <row r="116" spans="1:5" x14ac:dyDescent="0.25">
      <c r="A116" s="189" t="s">
        <v>79</v>
      </c>
      <c r="B116" s="189"/>
      <c r="C116" s="189"/>
      <c r="D116" s="189"/>
      <c r="E116" s="189"/>
    </row>
    <row r="117" spans="1:5" ht="73.5" customHeight="1" x14ac:dyDescent="0.25">
      <c r="A117" s="32" t="s">
        <v>33</v>
      </c>
      <c r="B117" s="222" t="s">
        <v>454</v>
      </c>
      <c r="C117" s="223"/>
      <c r="D117" s="223"/>
      <c r="E117" s="223"/>
    </row>
    <row r="118" spans="1:5" x14ac:dyDescent="0.25">
      <c r="A118" s="189" t="s">
        <v>218</v>
      </c>
      <c r="B118" s="189"/>
      <c r="C118" s="189"/>
      <c r="D118" s="189"/>
      <c r="E118" s="189"/>
    </row>
    <row r="119" spans="1:5" ht="48" customHeight="1" x14ac:dyDescent="0.25">
      <c r="A119" s="31" t="s">
        <v>285</v>
      </c>
      <c r="B119" s="188" t="s">
        <v>542</v>
      </c>
      <c r="C119" s="188"/>
      <c r="D119" s="188"/>
      <c r="E119" s="188"/>
    </row>
    <row r="120" spans="1:5" ht="15" customHeight="1" x14ac:dyDescent="0.25">
      <c r="A120" s="41" t="s">
        <v>216</v>
      </c>
      <c r="B120" s="199" t="s">
        <v>217</v>
      </c>
      <c r="C120" s="200"/>
      <c r="D120" s="201"/>
      <c r="E120" s="42" t="s">
        <v>377</v>
      </c>
    </row>
    <row r="121" spans="1:5" ht="200.1" customHeight="1" x14ac:dyDescent="0.25">
      <c r="A121" s="26" t="s">
        <v>134</v>
      </c>
      <c r="B121" s="202" t="s">
        <v>455</v>
      </c>
      <c r="C121" s="203"/>
      <c r="D121" s="204"/>
      <c r="E121" s="85" t="s">
        <v>383</v>
      </c>
    </row>
    <row r="122" spans="1:5" x14ac:dyDescent="0.25">
      <c r="A122" s="189" t="s">
        <v>79</v>
      </c>
      <c r="B122" s="189"/>
      <c r="C122" s="189"/>
      <c r="D122" s="189"/>
      <c r="E122" s="189"/>
    </row>
    <row r="123" spans="1:5" ht="55.5" customHeight="1" x14ac:dyDescent="0.25">
      <c r="A123" s="36" t="s">
        <v>34</v>
      </c>
      <c r="B123" s="224" t="s">
        <v>419</v>
      </c>
      <c r="C123" s="223"/>
      <c r="D123" s="223"/>
      <c r="E123" s="223"/>
    </row>
    <row r="124" spans="1:5" x14ac:dyDescent="0.25">
      <c r="A124" s="189" t="s">
        <v>218</v>
      </c>
      <c r="B124" s="189"/>
      <c r="C124" s="189"/>
      <c r="D124" s="189"/>
      <c r="E124" s="189"/>
    </row>
    <row r="125" spans="1:5" ht="55.5" customHeight="1" x14ac:dyDescent="0.25">
      <c r="A125" s="30" t="s">
        <v>425</v>
      </c>
      <c r="B125" s="188" t="s">
        <v>287</v>
      </c>
      <c r="C125" s="188"/>
      <c r="D125" s="188"/>
      <c r="E125" s="188"/>
    </row>
    <row r="126" spans="1:5" ht="15" customHeight="1" x14ac:dyDescent="0.25">
      <c r="A126" s="41" t="s">
        <v>216</v>
      </c>
      <c r="B126" s="199" t="s">
        <v>217</v>
      </c>
      <c r="C126" s="200"/>
      <c r="D126" s="201"/>
      <c r="E126" s="42" t="s">
        <v>377</v>
      </c>
    </row>
    <row r="127" spans="1:5" ht="200.1" customHeight="1" x14ac:dyDescent="0.25">
      <c r="A127" s="26" t="s">
        <v>134</v>
      </c>
      <c r="B127" s="202" t="s">
        <v>456</v>
      </c>
      <c r="C127" s="203"/>
      <c r="D127" s="204"/>
      <c r="E127" s="85" t="s">
        <v>383</v>
      </c>
    </row>
    <row r="128" spans="1:5" x14ac:dyDescent="0.25">
      <c r="A128" s="189" t="s">
        <v>79</v>
      </c>
      <c r="B128" s="189"/>
      <c r="C128" s="189"/>
      <c r="D128" s="189"/>
      <c r="E128" s="189"/>
    </row>
    <row r="129" spans="1:5" ht="46.5" customHeight="1" x14ac:dyDescent="0.25">
      <c r="A129" s="36" t="s">
        <v>35</v>
      </c>
      <c r="B129" s="210" t="s">
        <v>227</v>
      </c>
      <c r="C129" s="223"/>
      <c r="D129" s="223"/>
      <c r="E129" s="223"/>
    </row>
    <row r="130" spans="1:5" x14ac:dyDescent="0.25">
      <c r="A130" s="189" t="s">
        <v>218</v>
      </c>
      <c r="B130" s="189"/>
      <c r="C130" s="189"/>
      <c r="D130" s="189"/>
      <c r="E130" s="189"/>
    </row>
    <row r="131" spans="1:5" ht="55.5" customHeight="1" x14ac:dyDescent="0.25">
      <c r="A131" s="31" t="s">
        <v>426</v>
      </c>
      <c r="B131" s="188" t="s">
        <v>289</v>
      </c>
      <c r="C131" s="188"/>
      <c r="D131" s="188"/>
      <c r="E131" s="188"/>
    </row>
    <row r="132" spans="1:5" ht="15" customHeight="1" x14ac:dyDescent="0.25">
      <c r="A132" s="43" t="s">
        <v>216</v>
      </c>
      <c r="B132" s="199" t="s">
        <v>217</v>
      </c>
      <c r="C132" s="200"/>
      <c r="D132" s="201"/>
      <c r="E132" s="42" t="s">
        <v>377</v>
      </c>
    </row>
    <row r="133" spans="1:5" ht="200.1" customHeight="1" x14ac:dyDescent="0.25">
      <c r="A133" s="26" t="s">
        <v>134</v>
      </c>
      <c r="B133" s="202" t="s">
        <v>457</v>
      </c>
      <c r="C133" s="203"/>
      <c r="D133" s="204"/>
      <c r="E133" s="85" t="s">
        <v>383</v>
      </c>
    </row>
  </sheetData>
  <mergeCells count="131">
    <mergeCell ref="A56:E56"/>
    <mergeCell ref="A58:E58"/>
    <mergeCell ref="B59:E59"/>
    <mergeCell ref="A86:E86"/>
    <mergeCell ref="A82:E82"/>
    <mergeCell ref="B83:E83"/>
    <mergeCell ref="B72:D72"/>
    <mergeCell ref="B73:D73"/>
    <mergeCell ref="B71:E71"/>
    <mergeCell ref="A76:E76"/>
    <mergeCell ref="B77:E77"/>
    <mergeCell ref="B78:D78"/>
    <mergeCell ref="B97:E97"/>
    <mergeCell ref="A102:E102"/>
    <mergeCell ref="A96:E96"/>
    <mergeCell ref="A98:E98"/>
    <mergeCell ref="B99:E99"/>
    <mergeCell ref="B100:D100"/>
    <mergeCell ref="B101:D101"/>
    <mergeCell ref="A62:E62"/>
    <mergeCell ref="B63:E63"/>
    <mergeCell ref="A40:E40"/>
    <mergeCell ref="A104:E104"/>
    <mergeCell ref="B105:E105"/>
    <mergeCell ref="B132:D132"/>
    <mergeCell ref="B133:D133"/>
    <mergeCell ref="B106:D106"/>
    <mergeCell ref="B103:E103"/>
    <mergeCell ref="B107:D107"/>
    <mergeCell ref="A128:E128"/>
    <mergeCell ref="A122:E122"/>
    <mergeCell ref="A124:E124"/>
    <mergeCell ref="B125:E125"/>
    <mergeCell ref="A130:E130"/>
    <mergeCell ref="B131:E131"/>
    <mergeCell ref="B117:E117"/>
    <mergeCell ref="B123:E123"/>
    <mergeCell ref="B129:E129"/>
    <mergeCell ref="A108:E108"/>
    <mergeCell ref="B109:E109"/>
    <mergeCell ref="A110:E110"/>
    <mergeCell ref="B111:E111"/>
    <mergeCell ref="A116:E116"/>
    <mergeCell ref="A112:E112"/>
    <mergeCell ref="B113:E113"/>
    <mergeCell ref="B115:D115"/>
    <mergeCell ref="A118:E118"/>
    <mergeCell ref="B119:E119"/>
    <mergeCell ref="B120:D120"/>
    <mergeCell ref="B121:D121"/>
    <mergeCell ref="B126:D126"/>
    <mergeCell ref="B127:D127"/>
    <mergeCell ref="B41:E41"/>
    <mergeCell ref="B51:E51"/>
    <mergeCell ref="A44:E44"/>
    <mergeCell ref="A50:E50"/>
    <mergeCell ref="A52:E52"/>
    <mergeCell ref="B79:D79"/>
    <mergeCell ref="B81:E81"/>
    <mergeCell ref="A74:E74"/>
    <mergeCell ref="A80:E80"/>
    <mergeCell ref="B69:E69"/>
    <mergeCell ref="B75:E75"/>
    <mergeCell ref="B84:D84"/>
    <mergeCell ref="B85:D85"/>
    <mergeCell ref="B114:D114"/>
    <mergeCell ref="B53:E53"/>
    <mergeCell ref="A46:E46"/>
    <mergeCell ref="B47:E47"/>
    <mergeCell ref="B39:D39"/>
    <mergeCell ref="B42:D42"/>
    <mergeCell ref="B13:E13"/>
    <mergeCell ref="A20:E20"/>
    <mergeCell ref="B9:E9"/>
    <mergeCell ref="A12:E12"/>
    <mergeCell ref="A68:E68"/>
    <mergeCell ref="A66:E66"/>
    <mergeCell ref="B67:E67"/>
    <mergeCell ref="A22:E22"/>
    <mergeCell ref="B43:D43"/>
    <mergeCell ref="B48:D48"/>
    <mergeCell ref="B49:D49"/>
    <mergeCell ref="B54:D54"/>
    <mergeCell ref="B55:D55"/>
    <mergeCell ref="B60:D60"/>
    <mergeCell ref="B61:D61"/>
    <mergeCell ref="B64:D64"/>
    <mergeCell ref="B65:D65"/>
    <mergeCell ref="A24:E24"/>
    <mergeCell ref="B25:E25"/>
    <mergeCell ref="A30:E30"/>
    <mergeCell ref="B31:E31"/>
    <mergeCell ref="A16:E16"/>
    <mergeCell ref="B14:D14"/>
    <mergeCell ref="B15:D15"/>
    <mergeCell ref="B18:D18"/>
    <mergeCell ref="B19:D19"/>
    <mergeCell ref="B26:D26"/>
    <mergeCell ref="B27:D27"/>
    <mergeCell ref="B32:D32"/>
    <mergeCell ref="B33:D33"/>
    <mergeCell ref="B38:D38"/>
    <mergeCell ref="B17:E17"/>
    <mergeCell ref="A36:E36"/>
    <mergeCell ref="B37:E37"/>
    <mergeCell ref="A28:E28"/>
    <mergeCell ref="A34:E34"/>
    <mergeCell ref="B2:E2"/>
    <mergeCell ref="B45:E45"/>
    <mergeCell ref="B88:D88"/>
    <mergeCell ref="B89:D89"/>
    <mergeCell ref="B91:E91"/>
    <mergeCell ref="B94:D94"/>
    <mergeCell ref="B95:D95"/>
    <mergeCell ref="A92:E92"/>
    <mergeCell ref="B93:E93"/>
    <mergeCell ref="A70:E70"/>
    <mergeCell ref="B87:E87"/>
    <mergeCell ref="A90:E90"/>
    <mergeCell ref="A4:E4"/>
    <mergeCell ref="B5:E5"/>
    <mergeCell ref="A6:E6"/>
    <mergeCell ref="B7:E7"/>
    <mergeCell ref="A8:E8"/>
    <mergeCell ref="B57:E57"/>
    <mergeCell ref="B35:E35"/>
    <mergeCell ref="B29:E29"/>
    <mergeCell ref="B23:E23"/>
    <mergeCell ref="B21:E21"/>
    <mergeCell ref="B10:D10"/>
    <mergeCell ref="B11:D11"/>
  </mergeCells>
  <conditionalFormatting sqref="A11">
    <cfRule type="containsText" dxfId="815" priority="361" operator="containsText" text="NA">
      <formula>NOT(ISERROR(SEARCH("NA",A11)))</formula>
    </cfRule>
    <cfRule type="containsText" dxfId="814" priority="362" operator="containsText" text="TBD">
      <formula>NOT(ISERROR(SEARCH("TBD",A11)))</formula>
    </cfRule>
    <cfRule type="containsText" dxfId="813" priority="363" operator="containsText" text="NI">
      <formula>NOT(ISERROR(SEARCH("NI",A11)))</formula>
    </cfRule>
    <cfRule type="containsText" dxfId="812" priority="364" operator="containsText" text="PI">
      <formula>NOT(ISERROR(SEARCH("PI",A11)))</formula>
    </cfRule>
    <cfRule type="containsText" dxfId="811" priority="365" operator="containsText" text="LI">
      <formula>NOT(ISERROR(SEARCH("LI",A11)))</formula>
    </cfRule>
    <cfRule type="containsText" dxfId="810" priority="366" operator="containsText" text="FI">
      <formula>NOT(ISERROR(SEARCH("FI",A11)))</formula>
    </cfRule>
  </conditionalFormatting>
  <conditionalFormatting sqref="A10">
    <cfRule type="containsText" dxfId="809" priority="367" operator="containsText" text="NA">
      <formula>NOT(ISERROR(SEARCH("NA",A10)))</formula>
    </cfRule>
    <cfRule type="containsText" dxfId="808" priority="368" operator="containsText" text="TBD">
      <formula>NOT(ISERROR(SEARCH("TBD",A10)))</formula>
    </cfRule>
    <cfRule type="containsText" dxfId="807" priority="369" operator="containsText" text="NI">
      <formula>NOT(ISERROR(SEARCH("NI",A10)))</formula>
    </cfRule>
    <cfRule type="containsText" dxfId="806" priority="370" operator="containsText" text="PI">
      <formula>NOT(ISERROR(SEARCH("PI",A10)))</formula>
    </cfRule>
    <cfRule type="containsText" dxfId="805" priority="371" operator="containsText" text="LI">
      <formula>NOT(ISERROR(SEARCH("LI",A10)))</formula>
    </cfRule>
    <cfRule type="containsText" dxfId="804" priority="372" operator="containsText" text="FI">
      <formula>NOT(ISERROR(SEARCH("FI",A10)))</formula>
    </cfRule>
  </conditionalFormatting>
  <conditionalFormatting sqref="A14">
    <cfRule type="containsText" dxfId="803" priority="355" operator="containsText" text="NA">
      <formula>NOT(ISERROR(SEARCH("NA",A14)))</formula>
    </cfRule>
    <cfRule type="containsText" dxfId="802" priority="356" operator="containsText" text="TBD">
      <formula>NOT(ISERROR(SEARCH("TBD",A14)))</formula>
    </cfRule>
    <cfRule type="containsText" dxfId="801" priority="357" operator="containsText" text="NI">
      <formula>NOT(ISERROR(SEARCH("NI",A14)))</formula>
    </cfRule>
    <cfRule type="containsText" dxfId="800" priority="358" operator="containsText" text="PI">
      <formula>NOT(ISERROR(SEARCH("PI",A14)))</formula>
    </cfRule>
    <cfRule type="containsText" dxfId="799" priority="359" operator="containsText" text="LI">
      <formula>NOT(ISERROR(SEARCH("LI",A14)))</formula>
    </cfRule>
    <cfRule type="containsText" dxfId="798" priority="360" operator="containsText" text="FI">
      <formula>NOT(ISERROR(SEARCH("FI",A14)))</formula>
    </cfRule>
  </conditionalFormatting>
  <conditionalFormatting sqref="A15">
    <cfRule type="containsText" dxfId="797" priority="349" operator="containsText" text="NA">
      <formula>NOT(ISERROR(SEARCH("NA",A15)))</formula>
    </cfRule>
    <cfRule type="containsText" dxfId="796" priority="350" operator="containsText" text="TBD">
      <formula>NOT(ISERROR(SEARCH("TBD",A15)))</formula>
    </cfRule>
    <cfRule type="containsText" dxfId="795" priority="351" operator="containsText" text="NI">
      <formula>NOT(ISERROR(SEARCH("NI",A15)))</formula>
    </cfRule>
    <cfRule type="containsText" dxfId="794" priority="352" operator="containsText" text="PI">
      <formula>NOT(ISERROR(SEARCH("PI",A15)))</formula>
    </cfRule>
    <cfRule type="containsText" dxfId="793" priority="353" operator="containsText" text="LI">
      <formula>NOT(ISERROR(SEARCH("LI",A15)))</formula>
    </cfRule>
    <cfRule type="containsText" dxfId="792" priority="354" operator="containsText" text="FI">
      <formula>NOT(ISERROR(SEARCH("FI",A15)))</formula>
    </cfRule>
  </conditionalFormatting>
  <conditionalFormatting sqref="A18">
    <cfRule type="containsText" dxfId="791" priority="235" operator="containsText" text="NA">
      <formula>NOT(ISERROR(SEARCH("NA",A18)))</formula>
    </cfRule>
    <cfRule type="containsText" dxfId="790" priority="236" operator="containsText" text="TBD">
      <formula>NOT(ISERROR(SEARCH("TBD",A18)))</formula>
    </cfRule>
    <cfRule type="containsText" dxfId="789" priority="237" operator="containsText" text="NI">
      <formula>NOT(ISERROR(SEARCH("NI",A18)))</formula>
    </cfRule>
    <cfRule type="containsText" dxfId="788" priority="238" operator="containsText" text="PI">
      <formula>NOT(ISERROR(SEARCH("PI",A18)))</formula>
    </cfRule>
    <cfRule type="containsText" dxfId="787" priority="239" operator="containsText" text="LI">
      <formula>NOT(ISERROR(SEARCH("LI",A18)))</formula>
    </cfRule>
    <cfRule type="containsText" dxfId="786" priority="240" operator="containsText" text="FI">
      <formula>NOT(ISERROR(SEARCH("FI",A18)))</formula>
    </cfRule>
  </conditionalFormatting>
  <conditionalFormatting sqref="A19">
    <cfRule type="containsText" dxfId="785" priority="229" operator="containsText" text="NA">
      <formula>NOT(ISERROR(SEARCH("NA",A19)))</formula>
    </cfRule>
    <cfRule type="containsText" dxfId="784" priority="230" operator="containsText" text="TBD">
      <formula>NOT(ISERROR(SEARCH("TBD",A19)))</formula>
    </cfRule>
    <cfRule type="containsText" dxfId="783" priority="231" operator="containsText" text="NI">
      <formula>NOT(ISERROR(SEARCH("NI",A19)))</formula>
    </cfRule>
    <cfRule type="containsText" dxfId="782" priority="232" operator="containsText" text="PI">
      <formula>NOT(ISERROR(SEARCH("PI",A19)))</formula>
    </cfRule>
    <cfRule type="containsText" dxfId="781" priority="233" operator="containsText" text="LI">
      <formula>NOT(ISERROR(SEARCH("LI",A19)))</formula>
    </cfRule>
    <cfRule type="containsText" dxfId="780" priority="234" operator="containsText" text="FI">
      <formula>NOT(ISERROR(SEARCH("FI",A19)))</formula>
    </cfRule>
  </conditionalFormatting>
  <conditionalFormatting sqref="A26">
    <cfRule type="containsText" dxfId="779" priority="223" operator="containsText" text="NA">
      <formula>NOT(ISERROR(SEARCH("NA",A26)))</formula>
    </cfRule>
    <cfRule type="containsText" dxfId="778" priority="224" operator="containsText" text="TBD">
      <formula>NOT(ISERROR(SEARCH("TBD",A26)))</formula>
    </cfRule>
    <cfRule type="containsText" dxfId="777" priority="225" operator="containsText" text="NI">
      <formula>NOT(ISERROR(SEARCH("NI",A26)))</formula>
    </cfRule>
    <cfRule type="containsText" dxfId="776" priority="226" operator="containsText" text="PI">
      <formula>NOT(ISERROR(SEARCH("PI",A26)))</formula>
    </cfRule>
    <cfRule type="containsText" dxfId="775" priority="227" operator="containsText" text="LI">
      <formula>NOT(ISERROR(SEARCH("LI",A26)))</formula>
    </cfRule>
    <cfRule type="containsText" dxfId="774" priority="228" operator="containsText" text="FI">
      <formula>NOT(ISERROR(SEARCH("FI",A26)))</formula>
    </cfRule>
  </conditionalFormatting>
  <conditionalFormatting sqref="A27">
    <cfRule type="containsText" dxfId="773" priority="217" operator="containsText" text="NA">
      <formula>NOT(ISERROR(SEARCH("NA",A27)))</formula>
    </cfRule>
    <cfRule type="containsText" dxfId="772" priority="218" operator="containsText" text="TBD">
      <formula>NOT(ISERROR(SEARCH("TBD",A27)))</formula>
    </cfRule>
    <cfRule type="containsText" dxfId="771" priority="219" operator="containsText" text="NI">
      <formula>NOT(ISERROR(SEARCH("NI",A27)))</formula>
    </cfRule>
    <cfRule type="containsText" dxfId="770" priority="220" operator="containsText" text="PI">
      <formula>NOT(ISERROR(SEARCH("PI",A27)))</formula>
    </cfRule>
    <cfRule type="containsText" dxfId="769" priority="221" operator="containsText" text="LI">
      <formula>NOT(ISERROR(SEARCH("LI",A27)))</formula>
    </cfRule>
    <cfRule type="containsText" dxfId="768" priority="222" operator="containsText" text="FI">
      <formula>NOT(ISERROR(SEARCH("FI",A27)))</formula>
    </cfRule>
  </conditionalFormatting>
  <conditionalFormatting sqref="A32">
    <cfRule type="containsText" dxfId="767" priority="211" operator="containsText" text="NA">
      <formula>NOT(ISERROR(SEARCH("NA",A32)))</formula>
    </cfRule>
    <cfRule type="containsText" dxfId="766" priority="212" operator="containsText" text="TBD">
      <formula>NOT(ISERROR(SEARCH("TBD",A32)))</formula>
    </cfRule>
    <cfRule type="containsText" dxfId="765" priority="213" operator="containsText" text="NI">
      <formula>NOT(ISERROR(SEARCH("NI",A32)))</formula>
    </cfRule>
    <cfRule type="containsText" dxfId="764" priority="214" operator="containsText" text="PI">
      <formula>NOT(ISERROR(SEARCH("PI",A32)))</formula>
    </cfRule>
    <cfRule type="containsText" dxfId="763" priority="215" operator="containsText" text="LI">
      <formula>NOT(ISERROR(SEARCH("LI",A32)))</formula>
    </cfRule>
    <cfRule type="containsText" dxfId="762" priority="216" operator="containsText" text="FI">
      <formula>NOT(ISERROR(SEARCH("FI",A32)))</formula>
    </cfRule>
  </conditionalFormatting>
  <conditionalFormatting sqref="A33">
    <cfRule type="containsText" dxfId="761" priority="205" operator="containsText" text="NA">
      <formula>NOT(ISERROR(SEARCH("NA",A33)))</formula>
    </cfRule>
    <cfRule type="containsText" dxfId="760" priority="206" operator="containsText" text="TBD">
      <formula>NOT(ISERROR(SEARCH("TBD",A33)))</formula>
    </cfRule>
    <cfRule type="containsText" dxfId="759" priority="207" operator="containsText" text="NI">
      <formula>NOT(ISERROR(SEARCH("NI",A33)))</formula>
    </cfRule>
    <cfRule type="containsText" dxfId="758" priority="208" operator="containsText" text="PI">
      <formula>NOT(ISERROR(SEARCH("PI",A33)))</formula>
    </cfRule>
    <cfRule type="containsText" dxfId="757" priority="209" operator="containsText" text="LI">
      <formula>NOT(ISERROR(SEARCH("LI",A33)))</formula>
    </cfRule>
    <cfRule type="containsText" dxfId="756" priority="210" operator="containsText" text="FI">
      <formula>NOT(ISERROR(SEARCH("FI",A33)))</formula>
    </cfRule>
  </conditionalFormatting>
  <conditionalFormatting sqref="A38">
    <cfRule type="containsText" dxfId="755" priority="199" operator="containsText" text="NA">
      <formula>NOT(ISERROR(SEARCH("NA",A38)))</formula>
    </cfRule>
    <cfRule type="containsText" dxfId="754" priority="200" operator="containsText" text="TBD">
      <formula>NOT(ISERROR(SEARCH("TBD",A38)))</formula>
    </cfRule>
    <cfRule type="containsText" dxfId="753" priority="201" operator="containsText" text="NI">
      <formula>NOT(ISERROR(SEARCH("NI",A38)))</formula>
    </cfRule>
    <cfRule type="containsText" dxfId="752" priority="202" operator="containsText" text="PI">
      <formula>NOT(ISERROR(SEARCH("PI",A38)))</formula>
    </cfRule>
    <cfRule type="containsText" dxfId="751" priority="203" operator="containsText" text="LI">
      <formula>NOT(ISERROR(SEARCH("LI",A38)))</formula>
    </cfRule>
    <cfRule type="containsText" dxfId="750" priority="204" operator="containsText" text="FI">
      <formula>NOT(ISERROR(SEARCH("FI",A38)))</formula>
    </cfRule>
  </conditionalFormatting>
  <conditionalFormatting sqref="A39">
    <cfRule type="containsText" dxfId="749" priority="193" operator="containsText" text="NA">
      <formula>NOT(ISERROR(SEARCH("NA",A39)))</formula>
    </cfRule>
    <cfRule type="containsText" dxfId="748" priority="194" operator="containsText" text="TBD">
      <formula>NOT(ISERROR(SEARCH("TBD",A39)))</formula>
    </cfRule>
    <cfRule type="containsText" dxfId="747" priority="195" operator="containsText" text="NI">
      <formula>NOT(ISERROR(SEARCH("NI",A39)))</formula>
    </cfRule>
    <cfRule type="containsText" dxfId="746" priority="196" operator="containsText" text="PI">
      <formula>NOT(ISERROR(SEARCH("PI",A39)))</formula>
    </cfRule>
    <cfRule type="containsText" dxfId="745" priority="197" operator="containsText" text="LI">
      <formula>NOT(ISERROR(SEARCH("LI",A39)))</formula>
    </cfRule>
    <cfRule type="containsText" dxfId="744" priority="198" operator="containsText" text="FI">
      <formula>NOT(ISERROR(SEARCH("FI",A39)))</formula>
    </cfRule>
  </conditionalFormatting>
  <conditionalFormatting sqref="A42">
    <cfRule type="containsText" dxfId="743" priority="187" operator="containsText" text="NA">
      <formula>NOT(ISERROR(SEARCH("NA",A42)))</formula>
    </cfRule>
    <cfRule type="containsText" dxfId="742" priority="188" operator="containsText" text="TBD">
      <formula>NOT(ISERROR(SEARCH("TBD",A42)))</formula>
    </cfRule>
    <cfRule type="containsText" dxfId="741" priority="189" operator="containsText" text="NI">
      <formula>NOT(ISERROR(SEARCH("NI",A42)))</formula>
    </cfRule>
    <cfRule type="containsText" dxfId="740" priority="190" operator="containsText" text="PI">
      <formula>NOT(ISERROR(SEARCH("PI",A42)))</formula>
    </cfRule>
    <cfRule type="containsText" dxfId="739" priority="191" operator="containsText" text="LI">
      <formula>NOT(ISERROR(SEARCH("LI",A42)))</formula>
    </cfRule>
    <cfRule type="containsText" dxfId="738" priority="192" operator="containsText" text="FI">
      <formula>NOT(ISERROR(SEARCH("FI",A42)))</formula>
    </cfRule>
  </conditionalFormatting>
  <conditionalFormatting sqref="A43">
    <cfRule type="containsText" dxfId="737" priority="181" operator="containsText" text="NA">
      <formula>NOT(ISERROR(SEARCH("NA",A43)))</formula>
    </cfRule>
    <cfRule type="containsText" dxfId="736" priority="182" operator="containsText" text="TBD">
      <formula>NOT(ISERROR(SEARCH("TBD",A43)))</formula>
    </cfRule>
    <cfRule type="containsText" dxfId="735" priority="183" operator="containsText" text="NI">
      <formula>NOT(ISERROR(SEARCH("NI",A43)))</formula>
    </cfRule>
    <cfRule type="containsText" dxfId="734" priority="184" operator="containsText" text="PI">
      <formula>NOT(ISERROR(SEARCH("PI",A43)))</formula>
    </cfRule>
    <cfRule type="containsText" dxfId="733" priority="185" operator="containsText" text="LI">
      <formula>NOT(ISERROR(SEARCH("LI",A43)))</formula>
    </cfRule>
    <cfRule type="containsText" dxfId="732" priority="186" operator="containsText" text="FI">
      <formula>NOT(ISERROR(SEARCH("FI",A43)))</formula>
    </cfRule>
  </conditionalFormatting>
  <conditionalFormatting sqref="A48">
    <cfRule type="containsText" dxfId="731" priority="175" operator="containsText" text="NA">
      <formula>NOT(ISERROR(SEARCH("NA",A48)))</formula>
    </cfRule>
    <cfRule type="containsText" dxfId="730" priority="176" operator="containsText" text="TBD">
      <formula>NOT(ISERROR(SEARCH("TBD",A48)))</formula>
    </cfRule>
    <cfRule type="containsText" dxfId="729" priority="177" operator="containsText" text="NI">
      <formula>NOT(ISERROR(SEARCH("NI",A48)))</formula>
    </cfRule>
    <cfRule type="containsText" dxfId="728" priority="178" operator="containsText" text="PI">
      <formula>NOT(ISERROR(SEARCH("PI",A48)))</formula>
    </cfRule>
    <cfRule type="containsText" dxfId="727" priority="179" operator="containsText" text="LI">
      <formula>NOT(ISERROR(SEARCH("LI",A48)))</formula>
    </cfRule>
    <cfRule type="containsText" dxfId="726" priority="180" operator="containsText" text="FI">
      <formula>NOT(ISERROR(SEARCH("FI",A48)))</formula>
    </cfRule>
  </conditionalFormatting>
  <conditionalFormatting sqref="A49">
    <cfRule type="containsText" dxfId="725" priority="169" operator="containsText" text="NA">
      <formula>NOT(ISERROR(SEARCH("NA",A49)))</formula>
    </cfRule>
    <cfRule type="containsText" dxfId="724" priority="170" operator="containsText" text="TBD">
      <formula>NOT(ISERROR(SEARCH("TBD",A49)))</formula>
    </cfRule>
    <cfRule type="containsText" dxfId="723" priority="171" operator="containsText" text="NI">
      <formula>NOT(ISERROR(SEARCH("NI",A49)))</formula>
    </cfRule>
    <cfRule type="containsText" dxfId="722" priority="172" operator="containsText" text="PI">
      <formula>NOT(ISERROR(SEARCH("PI",A49)))</formula>
    </cfRule>
    <cfRule type="containsText" dxfId="721" priority="173" operator="containsText" text="LI">
      <formula>NOT(ISERROR(SEARCH("LI",A49)))</formula>
    </cfRule>
    <cfRule type="containsText" dxfId="720" priority="174" operator="containsText" text="FI">
      <formula>NOT(ISERROR(SEARCH("FI",A49)))</formula>
    </cfRule>
  </conditionalFormatting>
  <conditionalFormatting sqref="A54">
    <cfRule type="containsText" dxfId="719" priority="163" operator="containsText" text="NA">
      <formula>NOT(ISERROR(SEARCH("NA",A54)))</formula>
    </cfRule>
    <cfRule type="containsText" dxfId="718" priority="164" operator="containsText" text="TBD">
      <formula>NOT(ISERROR(SEARCH("TBD",A54)))</formula>
    </cfRule>
    <cfRule type="containsText" dxfId="717" priority="165" operator="containsText" text="NI">
      <formula>NOT(ISERROR(SEARCH("NI",A54)))</formula>
    </cfRule>
    <cfRule type="containsText" dxfId="716" priority="166" operator="containsText" text="PI">
      <formula>NOT(ISERROR(SEARCH("PI",A54)))</formula>
    </cfRule>
    <cfRule type="containsText" dxfId="715" priority="167" operator="containsText" text="LI">
      <formula>NOT(ISERROR(SEARCH("LI",A54)))</formula>
    </cfRule>
    <cfRule type="containsText" dxfId="714" priority="168" operator="containsText" text="FI">
      <formula>NOT(ISERROR(SEARCH("FI",A54)))</formula>
    </cfRule>
  </conditionalFormatting>
  <conditionalFormatting sqref="A55">
    <cfRule type="containsText" dxfId="713" priority="157" operator="containsText" text="NA">
      <formula>NOT(ISERROR(SEARCH("NA",A55)))</formula>
    </cfRule>
    <cfRule type="containsText" dxfId="712" priority="158" operator="containsText" text="TBD">
      <formula>NOT(ISERROR(SEARCH("TBD",A55)))</formula>
    </cfRule>
    <cfRule type="containsText" dxfId="711" priority="159" operator="containsText" text="NI">
      <formula>NOT(ISERROR(SEARCH("NI",A55)))</formula>
    </cfRule>
    <cfRule type="containsText" dxfId="710" priority="160" operator="containsText" text="PI">
      <formula>NOT(ISERROR(SEARCH("PI",A55)))</formula>
    </cfRule>
    <cfRule type="containsText" dxfId="709" priority="161" operator="containsText" text="LI">
      <formula>NOT(ISERROR(SEARCH("LI",A55)))</formula>
    </cfRule>
    <cfRule type="containsText" dxfId="708" priority="162" operator="containsText" text="FI">
      <formula>NOT(ISERROR(SEARCH("FI",A55)))</formula>
    </cfRule>
  </conditionalFormatting>
  <conditionalFormatting sqref="A60">
    <cfRule type="containsText" dxfId="707" priority="151" operator="containsText" text="NA">
      <formula>NOT(ISERROR(SEARCH("NA",A60)))</formula>
    </cfRule>
    <cfRule type="containsText" dxfId="706" priority="152" operator="containsText" text="TBD">
      <formula>NOT(ISERROR(SEARCH("TBD",A60)))</formula>
    </cfRule>
    <cfRule type="containsText" dxfId="705" priority="153" operator="containsText" text="NI">
      <formula>NOT(ISERROR(SEARCH("NI",A60)))</formula>
    </cfRule>
    <cfRule type="containsText" dxfId="704" priority="154" operator="containsText" text="PI">
      <formula>NOT(ISERROR(SEARCH("PI",A60)))</formula>
    </cfRule>
    <cfRule type="containsText" dxfId="703" priority="155" operator="containsText" text="LI">
      <formula>NOT(ISERROR(SEARCH("LI",A60)))</formula>
    </cfRule>
    <cfRule type="containsText" dxfId="702" priority="156" operator="containsText" text="FI">
      <formula>NOT(ISERROR(SEARCH("FI",A60)))</formula>
    </cfRule>
  </conditionalFormatting>
  <conditionalFormatting sqref="A61">
    <cfRule type="containsText" dxfId="701" priority="145" operator="containsText" text="NA">
      <formula>NOT(ISERROR(SEARCH("NA",A61)))</formula>
    </cfRule>
    <cfRule type="containsText" dxfId="700" priority="146" operator="containsText" text="TBD">
      <formula>NOT(ISERROR(SEARCH("TBD",A61)))</formula>
    </cfRule>
    <cfRule type="containsText" dxfId="699" priority="147" operator="containsText" text="NI">
      <formula>NOT(ISERROR(SEARCH("NI",A61)))</formula>
    </cfRule>
    <cfRule type="containsText" dxfId="698" priority="148" operator="containsText" text="PI">
      <formula>NOT(ISERROR(SEARCH("PI",A61)))</formula>
    </cfRule>
    <cfRule type="containsText" dxfId="697" priority="149" operator="containsText" text="LI">
      <formula>NOT(ISERROR(SEARCH("LI",A61)))</formula>
    </cfRule>
    <cfRule type="containsText" dxfId="696" priority="150" operator="containsText" text="FI">
      <formula>NOT(ISERROR(SEARCH("FI",A61)))</formula>
    </cfRule>
  </conditionalFormatting>
  <conditionalFormatting sqref="A64">
    <cfRule type="containsText" dxfId="695" priority="139" operator="containsText" text="NA">
      <formula>NOT(ISERROR(SEARCH("NA",A64)))</formula>
    </cfRule>
    <cfRule type="containsText" dxfId="694" priority="140" operator="containsText" text="TBD">
      <formula>NOT(ISERROR(SEARCH("TBD",A64)))</formula>
    </cfRule>
    <cfRule type="containsText" dxfId="693" priority="141" operator="containsText" text="NI">
      <formula>NOT(ISERROR(SEARCH("NI",A64)))</formula>
    </cfRule>
    <cfRule type="containsText" dxfId="692" priority="142" operator="containsText" text="PI">
      <formula>NOT(ISERROR(SEARCH("PI",A64)))</formula>
    </cfRule>
    <cfRule type="containsText" dxfId="691" priority="143" operator="containsText" text="LI">
      <formula>NOT(ISERROR(SEARCH("LI",A64)))</formula>
    </cfRule>
    <cfRule type="containsText" dxfId="690" priority="144" operator="containsText" text="FI">
      <formula>NOT(ISERROR(SEARCH("FI",A64)))</formula>
    </cfRule>
  </conditionalFormatting>
  <conditionalFormatting sqref="A65">
    <cfRule type="containsText" dxfId="689" priority="133" operator="containsText" text="NA">
      <formula>NOT(ISERROR(SEARCH("NA",A65)))</formula>
    </cfRule>
    <cfRule type="containsText" dxfId="688" priority="134" operator="containsText" text="TBD">
      <formula>NOT(ISERROR(SEARCH("TBD",A65)))</formula>
    </cfRule>
    <cfRule type="containsText" dxfId="687" priority="135" operator="containsText" text="NI">
      <formula>NOT(ISERROR(SEARCH("NI",A65)))</formula>
    </cfRule>
    <cfRule type="containsText" dxfId="686" priority="136" operator="containsText" text="PI">
      <formula>NOT(ISERROR(SEARCH("PI",A65)))</formula>
    </cfRule>
    <cfRule type="containsText" dxfId="685" priority="137" operator="containsText" text="LI">
      <formula>NOT(ISERROR(SEARCH("LI",A65)))</formula>
    </cfRule>
    <cfRule type="containsText" dxfId="684" priority="138" operator="containsText" text="FI">
      <formula>NOT(ISERROR(SEARCH("FI",A65)))</formula>
    </cfRule>
  </conditionalFormatting>
  <conditionalFormatting sqref="A84">
    <cfRule type="containsText" dxfId="683" priority="127" operator="containsText" text="NA">
      <formula>NOT(ISERROR(SEARCH("NA",A84)))</formula>
    </cfRule>
    <cfRule type="containsText" dxfId="682" priority="128" operator="containsText" text="TBD">
      <formula>NOT(ISERROR(SEARCH("TBD",A84)))</formula>
    </cfRule>
    <cfRule type="containsText" dxfId="681" priority="129" operator="containsText" text="NI">
      <formula>NOT(ISERROR(SEARCH("NI",A84)))</formula>
    </cfRule>
    <cfRule type="containsText" dxfId="680" priority="130" operator="containsText" text="PI">
      <formula>NOT(ISERROR(SEARCH("PI",A84)))</formula>
    </cfRule>
    <cfRule type="containsText" dxfId="679" priority="131" operator="containsText" text="LI">
      <formula>NOT(ISERROR(SEARCH("LI",A84)))</formula>
    </cfRule>
    <cfRule type="containsText" dxfId="678" priority="132" operator="containsText" text="FI">
      <formula>NOT(ISERROR(SEARCH("FI",A84)))</formula>
    </cfRule>
  </conditionalFormatting>
  <conditionalFormatting sqref="A85">
    <cfRule type="containsText" dxfId="677" priority="121" operator="containsText" text="NA">
      <formula>NOT(ISERROR(SEARCH("NA",A85)))</formula>
    </cfRule>
    <cfRule type="containsText" dxfId="676" priority="122" operator="containsText" text="TBD">
      <formula>NOT(ISERROR(SEARCH("TBD",A85)))</formula>
    </cfRule>
    <cfRule type="containsText" dxfId="675" priority="123" operator="containsText" text="NI">
      <formula>NOT(ISERROR(SEARCH("NI",A85)))</formula>
    </cfRule>
    <cfRule type="containsText" dxfId="674" priority="124" operator="containsText" text="PI">
      <formula>NOT(ISERROR(SEARCH("PI",A85)))</formula>
    </cfRule>
    <cfRule type="containsText" dxfId="673" priority="125" operator="containsText" text="LI">
      <formula>NOT(ISERROR(SEARCH("LI",A85)))</formula>
    </cfRule>
    <cfRule type="containsText" dxfId="672" priority="126" operator="containsText" text="FI">
      <formula>NOT(ISERROR(SEARCH("FI",A85)))</formula>
    </cfRule>
  </conditionalFormatting>
  <conditionalFormatting sqref="A88">
    <cfRule type="containsText" dxfId="671" priority="115" operator="containsText" text="NA">
      <formula>NOT(ISERROR(SEARCH("NA",A88)))</formula>
    </cfRule>
    <cfRule type="containsText" dxfId="670" priority="116" operator="containsText" text="TBD">
      <formula>NOT(ISERROR(SEARCH("TBD",A88)))</formula>
    </cfRule>
    <cfRule type="containsText" dxfId="669" priority="117" operator="containsText" text="NI">
      <formula>NOT(ISERROR(SEARCH("NI",A88)))</formula>
    </cfRule>
    <cfRule type="containsText" dxfId="668" priority="118" operator="containsText" text="PI">
      <formula>NOT(ISERROR(SEARCH("PI",A88)))</formula>
    </cfRule>
    <cfRule type="containsText" dxfId="667" priority="119" operator="containsText" text="LI">
      <formula>NOT(ISERROR(SEARCH("LI",A88)))</formula>
    </cfRule>
    <cfRule type="containsText" dxfId="666" priority="120" operator="containsText" text="FI">
      <formula>NOT(ISERROR(SEARCH("FI",A88)))</formula>
    </cfRule>
  </conditionalFormatting>
  <conditionalFormatting sqref="A89">
    <cfRule type="containsText" dxfId="665" priority="109" operator="containsText" text="NA">
      <formula>NOT(ISERROR(SEARCH("NA",A89)))</formula>
    </cfRule>
    <cfRule type="containsText" dxfId="664" priority="110" operator="containsText" text="TBD">
      <formula>NOT(ISERROR(SEARCH("TBD",A89)))</formula>
    </cfRule>
    <cfRule type="containsText" dxfId="663" priority="111" operator="containsText" text="NI">
      <formula>NOT(ISERROR(SEARCH("NI",A89)))</formula>
    </cfRule>
    <cfRule type="containsText" dxfId="662" priority="112" operator="containsText" text="PI">
      <formula>NOT(ISERROR(SEARCH("PI",A89)))</formula>
    </cfRule>
    <cfRule type="containsText" dxfId="661" priority="113" operator="containsText" text="LI">
      <formula>NOT(ISERROR(SEARCH("LI",A89)))</formula>
    </cfRule>
    <cfRule type="containsText" dxfId="660" priority="114" operator="containsText" text="FI">
      <formula>NOT(ISERROR(SEARCH("FI",A89)))</formula>
    </cfRule>
  </conditionalFormatting>
  <conditionalFormatting sqref="A72">
    <cfRule type="containsText" dxfId="659" priority="103" operator="containsText" text="NA">
      <formula>NOT(ISERROR(SEARCH("NA",A72)))</formula>
    </cfRule>
    <cfRule type="containsText" dxfId="658" priority="104" operator="containsText" text="TBD">
      <formula>NOT(ISERROR(SEARCH("TBD",A72)))</formula>
    </cfRule>
    <cfRule type="containsText" dxfId="657" priority="105" operator="containsText" text="NI">
      <formula>NOT(ISERROR(SEARCH("NI",A72)))</formula>
    </cfRule>
    <cfRule type="containsText" dxfId="656" priority="106" operator="containsText" text="PI">
      <formula>NOT(ISERROR(SEARCH("PI",A72)))</formula>
    </cfRule>
    <cfRule type="containsText" dxfId="655" priority="107" operator="containsText" text="LI">
      <formula>NOT(ISERROR(SEARCH("LI",A72)))</formula>
    </cfRule>
    <cfRule type="containsText" dxfId="654" priority="108" operator="containsText" text="FI">
      <formula>NOT(ISERROR(SEARCH("FI",A72)))</formula>
    </cfRule>
  </conditionalFormatting>
  <conditionalFormatting sqref="A73">
    <cfRule type="containsText" dxfId="653" priority="97" operator="containsText" text="NA">
      <formula>NOT(ISERROR(SEARCH("NA",A73)))</formula>
    </cfRule>
    <cfRule type="containsText" dxfId="652" priority="98" operator="containsText" text="TBD">
      <formula>NOT(ISERROR(SEARCH("TBD",A73)))</formula>
    </cfRule>
    <cfRule type="containsText" dxfId="651" priority="99" operator="containsText" text="NI">
      <formula>NOT(ISERROR(SEARCH("NI",A73)))</formula>
    </cfRule>
    <cfRule type="containsText" dxfId="650" priority="100" operator="containsText" text="PI">
      <formula>NOT(ISERROR(SEARCH("PI",A73)))</formula>
    </cfRule>
    <cfRule type="containsText" dxfId="649" priority="101" operator="containsText" text="LI">
      <formula>NOT(ISERROR(SEARCH("LI",A73)))</formula>
    </cfRule>
    <cfRule type="containsText" dxfId="648" priority="102" operator="containsText" text="FI">
      <formula>NOT(ISERROR(SEARCH("FI",A73)))</formula>
    </cfRule>
  </conditionalFormatting>
  <conditionalFormatting sqref="A78">
    <cfRule type="containsText" dxfId="647" priority="91" operator="containsText" text="NA">
      <formula>NOT(ISERROR(SEARCH("NA",A78)))</formula>
    </cfRule>
    <cfRule type="containsText" dxfId="646" priority="92" operator="containsText" text="TBD">
      <formula>NOT(ISERROR(SEARCH("TBD",A78)))</formula>
    </cfRule>
    <cfRule type="containsText" dxfId="645" priority="93" operator="containsText" text="NI">
      <formula>NOT(ISERROR(SEARCH("NI",A78)))</formula>
    </cfRule>
    <cfRule type="containsText" dxfId="644" priority="94" operator="containsText" text="PI">
      <formula>NOT(ISERROR(SEARCH("PI",A78)))</formula>
    </cfRule>
    <cfRule type="containsText" dxfId="643" priority="95" operator="containsText" text="LI">
      <formula>NOT(ISERROR(SEARCH("LI",A78)))</formula>
    </cfRule>
    <cfRule type="containsText" dxfId="642" priority="96" operator="containsText" text="FI">
      <formula>NOT(ISERROR(SEARCH("FI",A78)))</formula>
    </cfRule>
  </conditionalFormatting>
  <conditionalFormatting sqref="A79">
    <cfRule type="containsText" dxfId="641" priority="85" operator="containsText" text="NA">
      <formula>NOT(ISERROR(SEARCH("NA",A79)))</formula>
    </cfRule>
    <cfRule type="containsText" dxfId="640" priority="86" operator="containsText" text="TBD">
      <formula>NOT(ISERROR(SEARCH("TBD",A79)))</formula>
    </cfRule>
    <cfRule type="containsText" dxfId="639" priority="87" operator="containsText" text="NI">
      <formula>NOT(ISERROR(SEARCH("NI",A79)))</formula>
    </cfRule>
    <cfRule type="containsText" dxfId="638" priority="88" operator="containsText" text="PI">
      <formula>NOT(ISERROR(SEARCH("PI",A79)))</formula>
    </cfRule>
    <cfRule type="containsText" dxfId="637" priority="89" operator="containsText" text="LI">
      <formula>NOT(ISERROR(SEARCH("LI",A79)))</formula>
    </cfRule>
    <cfRule type="containsText" dxfId="636" priority="90" operator="containsText" text="FI">
      <formula>NOT(ISERROR(SEARCH("FI",A79)))</formula>
    </cfRule>
  </conditionalFormatting>
  <conditionalFormatting sqref="A94">
    <cfRule type="containsText" dxfId="635" priority="79" operator="containsText" text="NA">
      <formula>NOT(ISERROR(SEARCH("NA",A94)))</formula>
    </cfRule>
    <cfRule type="containsText" dxfId="634" priority="80" operator="containsText" text="TBD">
      <formula>NOT(ISERROR(SEARCH("TBD",A94)))</formula>
    </cfRule>
    <cfRule type="containsText" dxfId="633" priority="81" operator="containsText" text="NI">
      <formula>NOT(ISERROR(SEARCH("NI",A94)))</formula>
    </cfRule>
    <cfRule type="containsText" dxfId="632" priority="82" operator="containsText" text="PI">
      <formula>NOT(ISERROR(SEARCH("PI",A94)))</formula>
    </cfRule>
    <cfRule type="containsText" dxfId="631" priority="83" operator="containsText" text="LI">
      <formula>NOT(ISERROR(SEARCH("LI",A94)))</formula>
    </cfRule>
    <cfRule type="containsText" dxfId="630" priority="84" operator="containsText" text="FI">
      <formula>NOT(ISERROR(SEARCH("FI",A94)))</formula>
    </cfRule>
  </conditionalFormatting>
  <conditionalFormatting sqref="A95">
    <cfRule type="containsText" dxfId="629" priority="73" operator="containsText" text="NA">
      <formula>NOT(ISERROR(SEARCH("NA",A95)))</formula>
    </cfRule>
    <cfRule type="containsText" dxfId="628" priority="74" operator="containsText" text="TBD">
      <formula>NOT(ISERROR(SEARCH("TBD",A95)))</formula>
    </cfRule>
    <cfRule type="containsText" dxfId="627" priority="75" operator="containsText" text="NI">
      <formula>NOT(ISERROR(SEARCH("NI",A95)))</formula>
    </cfRule>
    <cfRule type="containsText" dxfId="626" priority="76" operator="containsText" text="PI">
      <formula>NOT(ISERROR(SEARCH("PI",A95)))</formula>
    </cfRule>
    <cfRule type="containsText" dxfId="625" priority="77" operator="containsText" text="LI">
      <formula>NOT(ISERROR(SEARCH("LI",A95)))</formula>
    </cfRule>
    <cfRule type="containsText" dxfId="624" priority="78" operator="containsText" text="FI">
      <formula>NOT(ISERROR(SEARCH("FI",A95)))</formula>
    </cfRule>
  </conditionalFormatting>
  <conditionalFormatting sqref="A100">
    <cfRule type="containsText" dxfId="623" priority="67" operator="containsText" text="NA">
      <formula>NOT(ISERROR(SEARCH("NA",A100)))</formula>
    </cfRule>
    <cfRule type="containsText" dxfId="622" priority="68" operator="containsText" text="TBD">
      <formula>NOT(ISERROR(SEARCH("TBD",A100)))</formula>
    </cfRule>
    <cfRule type="containsText" dxfId="621" priority="69" operator="containsText" text="NI">
      <formula>NOT(ISERROR(SEARCH("NI",A100)))</formula>
    </cfRule>
    <cfRule type="containsText" dxfId="620" priority="70" operator="containsText" text="PI">
      <formula>NOT(ISERROR(SEARCH("PI",A100)))</formula>
    </cfRule>
    <cfRule type="containsText" dxfId="619" priority="71" operator="containsText" text="LI">
      <formula>NOT(ISERROR(SEARCH("LI",A100)))</formula>
    </cfRule>
    <cfRule type="containsText" dxfId="618" priority="72" operator="containsText" text="FI">
      <formula>NOT(ISERROR(SEARCH("FI",A100)))</formula>
    </cfRule>
  </conditionalFormatting>
  <conditionalFormatting sqref="A101">
    <cfRule type="containsText" dxfId="617" priority="61" operator="containsText" text="NA">
      <formula>NOT(ISERROR(SEARCH("NA",A101)))</formula>
    </cfRule>
    <cfRule type="containsText" dxfId="616" priority="62" operator="containsText" text="TBD">
      <formula>NOT(ISERROR(SEARCH("TBD",A101)))</formula>
    </cfRule>
    <cfRule type="containsText" dxfId="615" priority="63" operator="containsText" text="NI">
      <formula>NOT(ISERROR(SEARCH("NI",A101)))</formula>
    </cfRule>
    <cfRule type="containsText" dxfId="614" priority="64" operator="containsText" text="PI">
      <formula>NOT(ISERROR(SEARCH("PI",A101)))</formula>
    </cfRule>
    <cfRule type="containsText" dxfId="613" priority="65" operator="containsText" text="LI">
      <formula>NOT(ISERROR(SEARCH("LI",A101)))</formula>
    </cfRule>
    <cfRule type="containsText" dxfId="612" priority="66" operator="containsText" text="FI">
      <formula>NOT(ISERROR(SEARCH("FI",A101)))</formula>
    </cfRule>
  </conditionalFormatting>
  <conditionalFormatting sqref="A106">
    <cfRule type="containsText" dxfId="611" priority="55" operator="containsText" text="NA">
      <formula>NOT(ISERROR(SEARCH("NA",A106)))</formula>
    </cfRule>
    <cfRule type="containsText" dxfId="610" priority="56" operator="containsText" text="TBD">
      <formula>NOT(ISERROR(SEARCH("TBD",A106)))</formula>
    </cfRule>
    <cfRule type="containsText" dxfId="609" priority="57" operator="containsText" text="NI">
      <formula>NOT(ISERROR(SEARCH("NI",A106)))</formula>
    </cfRule>
    <cfRule type="containsText" dxfId="608" priority="58" operator="containsText" text="PI">
      <formula>NOT(ISERROR(SEARCH("PI",A106)))</formula>
    </cfRule>
    <cfRule type="containsText" dxfId="607" priority="59" operator="containsText" text="LI">
      <formula>NOT(ISERROR(SEARCH("LI",A106)))</formula>
    </cfRule>
    <cfRule type="containsText" dxfId="606" priority="60" operator="containsText" text="FI">
      <formula>NOT(ISERROR(SEARCH("FI",A106)))</formula>
    </cfRule>
  </conditionalFormatting>
  <conditionalFormatting sqref="A107">
    <cfRule type="containsText" dxfId="605" priority="49" operator="containsText" text="NA">
      <formula>NOT(ISERROR(SEARCH("NA",A107)))</formula>
    </cfRule>
    <cfRule type="containsText" dxfId="604" priority="50" operator="containsText" text="TBD">
      <formula>NOT(ISERROR(SEARCH("TBD",A107)))</formula>
    </cfRule>
    <cfRule type="containsText" dxfId="603" priority="51" operator="containsText" text="NI">
      <formula>NOT(ISERROR(SEARCH("NI",A107)))</formula>
    </cfRule>
    <cfRule type="containsText" dxfId="602" priority="52" operator="containsText" text="PI">
      <formula>NOT(ISERROR(SEARCH("PI",A107)))</formula>
    </cfRule>
    <cfRule type="containsText" dxfId="601" priority="53" operator="containsText" text="LI">
      <formula>NOT(ISERROR(SEARCH("LI",A107)))</formula>
    </cfRule>
    <cfRule type="containsText" dxfId="600" priority="54" operator="containsText" text="FI">
      <formula>NOT(ISERROR(SEARCH("FI",A107)))</formula>
    </cfRule>
  </conditionalFormatting>
  <conditionalFormatting sqref="A114">
    <cfRule type="containsText" dxfId="599" priority="43" operator="containsText" text="NA">
      <formula>NOT(ISERROR(SEARCH("NA",A114)))</formula>
    </cfRule>
    <cfRule type="containsText" dxfId="598" priority="44" operator="containsText" text="TBD">
      <formula>NOT(ISERROR(SEARCH("TBD",A114)))</formula>
    </cfRule>
    <cfRule type="containsText" dxfId="597" priority="45" operator="containsText" text="NI">
      <formula>NOT(ISERROR(SEARCH("NI",A114)))</formula>
    </cfRule>
    <cfRule type="containsText" dxfId="596" priority="46" operator="containsText" text="PI">
      <formula>NOT(ISERROR(SEARCH("PI",A114)))</formula>
    </cfRule>
    <cfRule type="containsText" dxfId="595" priority="47" operator="containsText" text="LI">
      <formula>NOT(ISERROR(SEARCH("LI",A114)))</formula>
    </cfRule>
    <cfRule type="containsText" dxfId="594" priority="48" operator="containsText" text="FI">
      <formula>NOT(ISERROR(SEARCH("FI",A114)))</formula>
    </cfRule>
  </conditionalFormatting>
  <conditionalFormatting sqref="A115">
    <cfRule type="containsText" dxfId="593" priority="37" operator="containsText" text="NA">
      <formula>NOT(ISERROR(SEARCH("NA",A115)))</formula>
    </cfRule>
    <cfRule type="containsText" dxfId="592" priority="38" operator="containsText" text="TBD">
      <formula>NOT(ISERROR(SEARCH("TBD",A115)))</formula>
    </cfRule>
    <cfRule type="containsText" dxfId="591" priority="39" operator="containsText" text="NI">
      <formula>NOT(ISERROR(SEARCH("NI",A115)))</formula>
    </cfRule>
    <cfRule type="containsText" dxfId="590" priority="40" operator="containsText" text="PI">
      <formula>NOT(ISERROR(SEARCH("PI",A115)))</formula>
    </cfRule>
    <cfRule type="containsText" dxfId="589" priority="41" operator="containsText" text="LI">
      <formula>NOT(ISERROR(SEARCH("LI",A115)))</formula>
    </cfRule>
    <cfRule type="containsText" dxfId="588" priority="42" operator="containsText" text="FI">
      <formula>NOT(ISERROR(SEARCH("FI",A115)))</formula>
    </cfRule>
  </conditionalFormatting>
  <conditionalFormatting sqref="A120">
    <cfRule type="containsText" dxfId="587" priority="31" operator="containsText" text="NA">
      <formula>NOT(ISERROR(SEARCH("NA",A120)))</formula>
    </cfRule>
    <cfRule type="containsText" dxfId="586" priority="32" operator="containsText" text="TBD">
      <formula>NOT(ISERROR(SEARCH("TBD",A120)))</formula>
    </cfRule>
    <cfRule type="containsText" dxfId="585" priority="33" operator="containsText" text="NI">
      <formula>NOT(ISERROR(SEARCH("NI",A120)))</formula>
    </cfRule>
    <cfRule type="containsText" dxfId="584" priority="34" operator="containsText" text="PI">
      <formula>NOT(ISERROR(SEARCH("PI",A120)))</formula>
    </cfRule>
    <cfRule type="containsText" dxfId="583" priority="35" operator="containsText" text="LI">
      <formula>NOT(ISERROR(SEARCH("LI",A120)))</formula>
    </cfRule>
    <cfRule type="containsText" dxfId="582" priority="36" operator="containsText" text="FI">
      <formula>NOT(ISERROR(SEARCH("FI",A120)))</formula>
    </cfRule>
  </conditionalFormatting>
  <conditionalFormatting sqref="A121">
    <cfRule type="containsText" dxfId="581" priority="25" operator="containsText" text="NA">
      <formula>NOT(ISERROR(SEARCH("NA",A121)))</formula>
    </cfRule>
    <cfRule type="containsText" dxfId="580" priority="26" operator="containsText" text="TBD">
      <formula>NOT(ISERROR(SEARCH("TBD",A121)))</formula>
    </cfRule>
    <cfRule type="containsText" dxfId="579" priority="27" operator="containsText" text="NI">
      <formula>NOT(ISERROR(SEARCH("NI",A121)))</formula>
    </cfRule>
    <cfRule type="containsText" dxfId="578" priority="28" operator="containsText" text="PI">
      <formula>NOT(ISERROR(SEARCH("PI",A121)))</formula>
    </cfRule>
    <cfRule type="containsText" dxfId="577" priority="29" operator="containsText" text="LI">
      <formula>NOT(ISERROR(SEARCH("LI",A121)))</formula>
    </cfRule>
    <cfRule type="containsText" dxfId="576" priority="30" operator="containsText" text="FI">
      <formula>NOT(ISERROR(SEARCH("FI",A121)))</formula>
    </cfRule>
  </conditionalFormatting>
  <conditionalFormatting sqref="A126">
    <cfRule type="containsText" dxfId="575" priority="19" operator="containsText" text="NA">
      <formula>NOT(ISERROR(SEARCH("NA",A126)))</formula>
    </cfRule>
    <cfRule type="containsText" dxfId="574" priority="20" operator="containsText" text="TBD">
      <formula>NOT(ISERROR(SEARCH("TBD",A126)))</formula>
    </cfRule>
    <cfRule type="containsText" dxfId="573" priority="21" operator="containsText" text="NI">
      <formula>NOT(ISERROR(SEARCH("NI",A126)))</formula>
    </cfRule>
    <cfRule type="containsText" dxfId="572" priority="22" operator="containsText" text="PI">
      <formula>NOT(ISERROR(SEARCH("PI",A126)))</formula>
    </cfRule>
    <cfRule type="containsText" dxfId="571" priority="23" operator="containsText" text="LI">
      <formula>NOT(ISERROR(SEARCH("LI",A126)))</formula>
    </cfRule>
    <cfRule type="containsText" dxfId="570" priority="24" operator="containsText" text="FI">
      <formula>NOT(ISERROR(SEARCH("FI",A126)))</formula>
    </cfRule>
  </conditionalFormatting>
  <conditionalFormatting sqref="A127">
    <cfRule type="containsText" dxfId="569" priority="13" operator="containsText" text="NA">
      <formula>NOT(ISERROR(SEARCH("NA",A127)))</formula>
    </cfRule>
    <cfRule type="containsText" dxfId="568" priority="14" operator="containsText" text="TBD">
      <formula>NOT(ISERROR(SEARCH("TBD",A127)))</formula>
    </cfRule>
    <cfRule type="containsText" dxfId="567" priority="15" operator="containsText" text="NI">
      <formula>NOT(ISERROR(SEARCH("NI",A127)))</formula>
    </cfRule>
    <cfRule type="containsText" dxfId="566" priority="16" operator="containsText" text="PI">
      <formula>NOT(ISERROR(SEARCH("PI",A127)))</formula>
    </cfRule>
    <cfRule type="containsText" dxfId="565" priority="17" operator="containsText" text="LI">
      <formula>NOT(ISERROR(SEARCH("LI",A127)))</formula>
    </cfRule>
    <cfRule type="containsText" dxfId="564" priority="18" operator="containsText" text="FI">
      <formula>NOT(ISERROR(SEARCH("FI",A127)))</formula>
    </cfRule>
  </conditionalFormatting>
  <conditionalFormatting sqref="A132">
    <cfRule type="containsText" dxfId="563" priority="7" operator="containsText" text="NA">
      <formula>NOT(ISERROR(SEARCH("NA",A132)))</formula>
    </cfRule>
    <cfRule type="containsText" dxfId="562" priority="8" operator="containsText" text="TBD">
      <formula>NOT(ISERROR(SEARCH("TBD",A132)))</formula>
    </cfRule>
    <cfRule type="containsText" dxfId="561" priority="9" operator="containsText" text="NI">
      <formula>NOT(ISERROR(SEARCH("NI",A132)))</formula>
    </cfRule>
    <cfRule type="containsText" dxfId="560" priority="10" operator="containsText" text="PI">
      <formula>NOT(ISERROR(SEARCH("PI",A132)))</formula>
    </cfRule>
    <cfRule type="containsText" dxfId="559" priority="11" operator="containsText" text="LI">
      <formula>NOT(ISERROR(SEARCH("LI",A132)))</formula>
    </cfRule>
    <cfRule type="containsText" dxfId="558" priority="12" operator="containsText" text="FI">
      <formula>NOT(ISERROR(SEARCH("FI",A132)))</formula>
    </cfRule>
  </conditionalFormatting>
  <conditionalFormatting sqref="A133">
    <cfRule type="containsText" dxfId="557" priority="1" operator="containsText" text="NA">
      <formula>NOT(ISERROR(SEARCH("NA",A133)))</formula>
    </cfRule>
    <cfRule type="containsText" dxfId="556" priority="2" operator="containsText" text="TBD">
      <formula>NOT(ISERROR(SEARCH("TBD",A133)))</formula>
    </cfRule>
    <cfRule type="containsText" dxfId="555" priority="3" operator="containsText" text="NI">
      <formula>NOT(ISERROR(SEARCH("NI",A133)))</formula>
    </cfRule>
    <cfRule type="containsText" dxfId="554" priority="4" operator="containsText" text="PI">
      <formula>NOT(ISERROR(SEARCH("PI",A133)))</formula>
    </cfRule>
    <cfRule type="containsText" dxfId="553" priority="5" operator="containsText" text="LI">
      <formula>NOT(ISERROR(SEARCH("LI",A133)))</formula>
    </cfRule>
    <cfRule type="containsText" dxfId="552" priority="6" operator="containsText" text="FI">
      <formula>NOT(ISERROR(SEARCH("FI",A133)))</formula>
    </cfRule>
  </conditionalFormatting>
  <dataValidations count="1">
    <dataValidation type="list" allowBlank="1" showInputMessage="1" showErrorMessage="1" sqref="A11 A15 A19 A49 A27 A39 A33 A43 A55 A61 A65 A85 A89 A73 A79 A95 A101 A107 A121 A127 A133 A115">
      <formula1>characterizations</formula1>
    </dataValidation>
  </dataValidations>
  <pageMargins left="0.7" right="0.7" top="0.75" bottom="0.75" header="0.3" footer="0.3"/>
  <pageSetup paperSize="8" scale="80" fitToHeight="0" orientation="portrait" r:id="rId1"/>
  <headerFooter>
    <oddFooter>&amp;L&amp;1#&amp;"Calibri"&amp;10&amp;K000000Classified: RMG –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73"/>
  <sheetViews>
    <sheetView zoomScaleNormal="100" workbookViewId="0">
      <pane ySplit="3" topLeftCell="A73" activePane="bottomLeft" state="frozen"/>
      <selection pane="bottomLeft" activeCell="B15" sqref="B15:E15"/>
    </sheetView>
  </sheetViews>
  <sheetFormatPr defaultColWidth="11.75" defaultRowHeight="15" x14ac:dyDescent="0.25"/>
  <cols>
    <col min="1" max="1" width="11.25" style="18" customWidth="1"/>
    <col min="2" max="2" width="35" style="18" customWidth="1"/>
    <col min="3" max="3" width="24.625" style="18" customWidth="1"/>
    <col min="4" max="4" width="33.125" style="18" customWidth="1"/>
    <col min="5" max="5" width="47.5" style="18" customWidth="1"/>
    <col min="6" max="238" width="11.75" style="18"/>
    <col min="239" max="16384" width="11.75" style="19"/>
  </cols>
  <sheetData>
    <row r="1" spans="1:5" ht="15.75" thickBot="1" x14ac:dyDescent="0.3"/>
    <row r="2" spans="1:5" ht="19.5" thickBot="1" x14ac:dyDescent="0.3">
      <c r="B2" s="137" t="s">
        <v>458</v>
      </c>
      <c r="C2" s="138"/>
      <c r="D2" s="138"/>
      <c r="E2" s="139"/>
    </row>
    <row r="4" spans="1:5" x14ac:dyDescent="0.25">
      <c r="A4" s="155" t="s">
        <v>369</v>
      </c>
      <c r="B4" s="180"/>
      <c r="C4" s="180"/>
      <c r="D4" s="180"/>
      <c r="E4" s="181"/>
    </row>
    <row r="5" spans="1:5" ht="36.75" customHeight="1" x14ac:dyDescent="0.25">
      <c r="A5" s="20" t="s">
        <v>210</v>
      </c>
      <c r="B5" s="162" t="s">
        <v>462</v>
      </c>
      <c r="C5" s="163"/>
      <c r="D5" s="163"/>
      <c r="E5" s="164"/>
    </row>
    <row r="6" spans="1:5" x14ac:dyDescent="0.25">
      <c r="A6" s="140" t="s">
        <v>79</v>
      </c>
      <c r="B6" s="141"/>
      <c r="C6" s="141"/>
      <c r="D6" s="141"/>
      <c r="E6" s="142"/>
    </row>
    <row r="7" spans="1:5" ht="84" customHeight="1" x14ac:dyDescent="0.25">
      <c r="A7" s="21" t="s">
        <v>158</v>
      </c>
      <c r="B7" s="182" t="s">
        <v>550</v>
      </c>
      <c r="C7" s="183"/>
      <c r="D7" s="183"/>
      <c r="E7" s="184"/>
    </row>
    <row r="8" spans="1:5" ht="16.5" customHeight="1" x14ac:dyDescent="0.25">
      <c r="A8" s="185" t="s">
        <v>167</v>
      </c>
      <c r="B8" s="186"/>
      <c r="C8" s="186"/>
      <c r="D8" s="186"/>
      <c r="E8" s="187"/>
    </row>
    <row r="9" spans="1:5" ht="54.75" customHeight="1" x14ac:dyDescent="0.25">
      <c r="A9" s="28" t="s">
        <v>109</v>
      </c>
      <c r="B9" s="188" t="s">
        <v>463</v>
      </c>
      <c r="C9" s="188"/>
      <c r="D9" s="188"/>
      <c r="E9" s="188"/>
    </row>
    <row r="10" spans="1:5" ht="15.75" customHeight="1" x14ac:dyDescent="0.25">
      <c r="A10" s="47" t="s">
        <v>216</v>
      </c>
      <c r="B10" s="132" t="s">
        <v>217</v>
      </c>
      <c r="C10" s="132"/>
      <c r="D10" s="132"/>
      <c r="E10" s="42" t="s">
        <v>377</v>
      </c>
    </row>
    <row r="11" spans="1:5" ht="188.25" customHeight="1" x14ac:dyDescent="0.25">
      <c r="A11" s="25" t="s">
        <v>134</v>
      </c>
      <c r="B11" s="133" t="s">
        <v>464</v>
      </c>
      <c r="C11" s="188"/>
      <c r="D11" s="188"/>
      <c r="E11" s="85" t="s">
        <v>383</v>
      </c>
    </row>
    <row r="12" spans="1:5" x14ac:dyDescent="0.25">
      <c r="A12" s="155" t="s">
        <v>369</v>
      </c>
      <c r="B12" s="156"/>
      <c r="C12" s="156"/>
      <c r="D12" s="156"/>
      <c r="E12" s="157"/>
    </row>
    <row r="13" spans="1:5" ht="42" customHeight="1" x14ac:dyDescent="0.25">
      <c r="A13" s="20" t="s">
        <v>210</v>
      </c>
      <c r="B13" s="162" t="s">
        <v>36</v>
      </c>
      <c r="C13" s="163"/>
      <c r="D13" s="163"/>
      <c r="E13" s="164"/>
    </row>
    <row r="14" spans="1:5" x14ac:dyDescent="0.25">
      <c r="A14" s="140" t="s">
        <v>79</v>
      </c>
      <c r="B14" s="141"/>
      <c r="C14" s="141"/>
      <c r="D14" s="141"/>
      <c r="E14" s="142"/>
    </row>
    <row r="15" spans="1:5" ht="96" customHeight="1" x14ac:dyDescent="0.25">
      <c r="A15" s="21" t="s">
        <v>160</v>
      </c>
      <c r="B15" s="226" t="s">
        <v>465</v>
      </c>
      <c r="C15" s="227"/>
      <c r="D15" s="227"/>
      <c r="E15" s="228"/>
    </row>
    <row r="16" spans="1:5" x14ac:dyDescent="0.25">
      <c r="A16" s="140" t="s">
        <v>218</v>
      </c>
      <c r="B16" s="141"/>
      <c r="C16" s="141"/>
      <c r="D16" s="141"/>
      <c r="E16" s="142"/>
    </row>
    <row r="17" spans="1:5" ht="51.75" customHeight="1" x14ac:dyDescent="0.25">
      <c r="A17" s="22" t="s">
        <v>37</v>
      </c>
      <c r="B17" s="143" t="s">
        <v>466</v>
      </c>
      <c r="C17" s="144"/>
      <c r="D17" s="144"/>
      <c r="E17" s="145"/>
    </row>
    <row r="18" spans="1:5" x14ac:dyDescent="0.25">
      <c r="A18" s="47" t="s">
        <v>216</v>
      </c>
      <c r="B18" s="132" t="s">
        <v>217</v>
      </c>
      <c r="C18" s="132"/>
      <c r="D18" s="132"/>
      <c r="E18" s="42" t="s">
        <v>377</v>
      </c>
    </row>
    <row r="19" spans="1:5" ht="183.75" customHeight="1" x14ac:dyDescent="0.25">
      <c r="A19" s="25" t="s">
        <v>134</v>
      </c>
      <c r="B19" s="133" t="s">
        <v>467</v>
      </c>
      <c r="C19" s="188"/>
      <c r="D19" s="188"/>
      <c r="E19" s="85" t="s">
        <v>383</v>
      </c>
    </row>
    <row r="20" spans="1:5" x14ac:dyDescent="0.25">
      <c r="A20" s="140" t="s">
        <v>218</v>
      </c>
      <c r="B20" s="146"/>
      <c r="C20" s="146"/>
      <c r="D20" s="146"/>
      <c r="E20" s="147"/>
    </row>
    <row r="21" spans="1:5" ht="40.5" customHeight="1" x14ac:dyDescent="0.25">
      <c r="A21" s="22" t="s">
        <v>37</v>
      </c>
      <c r="B21" s="143" t="s">
        <v>293</v>
      </c>
      <c r="C21" s="144"/>
      <c r="D21" s="144"/>
      <c r="E21" s="145"/>
    </row>
    <row r="22" spans="1:5" x14ac:dyDescent="0.25">
      <c r="A22" s="47" t="s">
        <v>216</v>
      </c>
      <c r="B22" s="132" t="s">
        <v>217</v>
      </c>
      <c r="C22" s="132"/>
      <c r="D22" s="132"/>
      <c r="E22" s="42" t="s">
        <v>377</v>
      </c>
    </row>
    <row r="23" spans="1:5" ht="201" customHeight="1" x14ac:dyDescent="0.25">
      <c r="A23" s="25" t="s">
        <v>134</v>
      </c>
      <c r="B23" s="133" t="s">
        <v>468</v>
      </c>
      <c r="C23" s="188"/>
      <c r="D23" s="188"/>
      <c r="E23" s="85" t="s">
        <v>383</v>
      </c>
    </row>
    <row r="24" spans="1:5" x14ac:dyDescent="0.25">
      <c r="A24" s="140" t="s">
        <v>218</v>
      </c>
      <c r="B24" s="146"/>
      <c r="C24" s="146"/>
      <c r="D24" s="146"/>
      <c r="E24" s="147"/>
    </row>
    <row r="25" spans="1:5" ht="46.5" customHeight="1" x14ac:dyDescent="0.25">
      <c r="A25" s="22" t="s">
        <v>37</v>
      </c>
      <c r="B25" s="143" t="s">
        <v>469</v>
      </c>
      <c r="C25" s="144"/>
      <c r="D25" s="144"/>
      <c r="E25" s="145"/>
    </row>
    <row r="26" spans="1:5" x14ac:dyDescent="0.25">
      <c r="A26" s="47" t="s">
        <v>216</v>
      </c>
      <c r="B26" s="132" t="s">
        <v>217</v>
      </c>
      <c r="C26" s="132"/>
      <c r="D26" s="132"/>
      <c r="E26" s="42" t="s">
        <v>377</v>
      </c>
    </row>
    <row r="27" spans="1:5" ht="210.75" customHeight="1" x14ac:dyDescent="0.25">
      <c r="A27" s="25" t="s">
        <v>134</v>
      </c>
      <c r="B27" s="133" t="s">
        <v>470</v>
      </c>
      <c r="C27" s="188"/>
      <c r="D27" s="188"/>
      <c r="E27" s="85" t="s">
        <v>383</v>
      </c>
    </row>
    <row r="28" spans="1:5" x14ac:dyDescent="0.25">
      <c r="A28" s="140" t="s">
        <v>218</v>
      </c>
      <c r="B28" s="146"/>
      <c r="C28" s="146"/>
      <c r="D28" s="146"/>
      <c r="E28" s="147"/>
    </row>
    <row r="29" spans="1:5" ht="35.25" customHeight="1" x14ac:dyDescent="0.25">
      <c r="A29" s="22" t="s">
        <v>37</v>
      </c>
      <c r="B29" s="143" t="s">
        <v>471</v>
      </c>
      <c r="C29" s="144"/>
      <c r="D29" s="144"/>
      <c r="E29" s="145"/>
    </row>
    <row r="30" spans="1:5" x14ac:dyDescent="0.25">
      <c r="A30" s="47" t="s">
        <v>216</v>
      </c>
      <c r="B30" s="132" t="s">
        <v>217</v>
      </c>
      <c r="C30" s="132"/>
      <c r="D30" s="132"/>
      <c r="E30" s="42" t="s">
        <v>377</v>
      </c>
    </row>
    <row r="31" spans="1:5" ht="193.5" customHeight="1" x14ac:dyDescent="0.25">
      <c r="A31" s="25" t="s">
        <v>134</v>
      </c>
      <c r="B31" s="133" t="s">
        <v>472</v>
      </c>
      <c r="C31" s="133"/>
      <c r="D31" s="133"/>
      <c r="E31" s="85" t="s">
        <v>383</v>
      </c>
    </row>
    <row r="32" spans="1:5" x14ac:dyDescent="0.25">
      <c r="A32" s="235" t="s">
        <v>79</v>
      </c>
      <c r="B32" s="186"/>
      <c r="C32" s="186"/>
      <c r="D32" s="186"/>
      <c r="E32" s="187"/>
    </row>
    <row r="33" spans="1:5" ht="67.5" customHeight="1" x14ac:dyDescent="0.25">
      <c r="A33" s="30" t="s">
        <v>161</v>
      </c>
      <c r="B33" s="232" t="s">
        <v>459</v>
      </c>
      <c r="C33" s="233"/>
      <c r="D33" s="233"/>
      <c r="E33" s="234"/>
    </row>
    <row r="34" spans="1:5" x14ac:dyDescent="0.25">
      <c r="A34" s="140" t="s">
        <v>218</v>
      </c>
      <c r="B34" s="141"/>
      <c r="C34" s="141"/>
      <c r="D34" s="141"/>
      <c r="E34" s="142"/>
    </row>
    <row r="35" spans="1:5" ht="55.5" customHeight="1" x14ac:dyDescent="0.25">
      <c r="A35" s="22" t="s">
        <v>38</v>
      </c>
      <c r="B35" s="143" t="s">
        <v>296</v>
      </c>
      <c r="C35" s="144"/>
      <c r="D35" s="144"/>
      <c r="E35" s="145"/>
    </row>
    <row r="36" spans="1:5" x14ac:dyDescent="0.25">
      <c r="A36" s="47" t="s">
        <v>216</v>
      </c>
      <c r="B36" s="132" t="s">
        <v>217</v>
      </c>
      <c r="C36" s="132"/>
      <c r="D36" s="132"/>
      <c r="E36" s="42" t="s">
        <v>377</v>
      </c>
    </row>
    <row r="37" spans="1:5" ht="203.25" customHeight="1" x14ac:dyDescent="0.25">
      <c r="A37" s="25" t="s">
        <v>134</v>
      </c>
      <c r="B37" s="133" t="s">
        <v>473</v>
      </c>
      <c r="C37" s="188"/>
      <c r="D37" s="188"/>
      <c r="E37" s="85" t="s">
        <v>383</v>
      </c>
    </row>
    <row r="38" spans="1:5" x14ac:dyDescent="0.25">
      <c r="A38" s="140" t="s">
        <v>218</v>
      </c>
      <c r="B38" s="146"/>
      <c r="C38" s="146"/>
      <c r="D38" s="146"/>
      <c r="E38" s="147"/>
    </row>
    <row r="39" spans="1:5" ht="57.75" customHeight="1" x14ac:dyDescent="0.25">
      <c r="A39" s="22" t="s">
        <v>38</v>
      </c>
      <c r="B39" s="143" t="s">
        <v>297</v>
      </c>
      <c r="C39" s="144"/>
      <c r="D39" s="144"/>
      <c r="E39" s="145"/>
    </row>
    <row r="40" spans="1:5" x14ac:dyDescent="0.25">
      <c r="A40" s="47" t="s">
        <v>216</v>
      </c>
      <c r="B40" s="132" t="s">
        <v>217</v>
      </c>
      <c r="C40" s="132"/>
      <c r="D40" s="132"/>
      <c r="E40" s="42" t="s">
        <v>377</v>
      </c>
    </row>
    <row r="41" spans="1:5" ht="207" customHeight="1" x14ac:dyDescent="0.25">
      <c r="A41" s="25" t="s">
        <v>134</v>
      </c>
      <c r="B41" s="133" t="s">
        <v>474</v>
      </c>
      <c r="C41" s="188"/>
      <c r="D41" s="188"/>
      <c r="E41" s="85" t="s">
        <v>383</v>
      </c>
    </row>
    <row r="42" spans="1:5" x14ac:dyDescent="0.25">
      <c r="A42" s="140" t="s">
        <v>218</v>
      </c>
      <c r="B42" s="146"/>
      <c r="C42" s="146"/>
      <c r="D42" s="146"/>
      <c r="E42" s="147"/>
    </row>
    <row r="43" spans="1:5" ht="54" customHeight="1" x14ac:dyDescent="0.25">
      <c r="A43" s="22" t="s">
        <v>38</v>
      </c>
      <c r="B43" s="143" t="s">
        <v>475</v>
      </c>
      <c r="C43" s="144"/>
      <c r="D43" s="144"/>
      <c r="E43" s="145"/>
    </row>
    <row r="44" spans="1:5" x14ac:dyDescent="0.25">
      <c r="A44" s="47" t="s">
        <v>216</v>
      </c>
      <c r="B44" s="132" t="s">
        <v>217</v>
      </c>
      <c r="C44" s="132"/>
      <c r="D44" s="132"/>
      <c r="E44" s="42" t="s">
        <v>377</v>
      </c>
    </row>
    <row r="45" spans="1:5" ht="212.25" customHeight="1" x14ac:dyDescent="0.25">
      <c r="A45" s="39" t="s">
        <v>134</v>
      </c>
      <c r="B45" s="133" t="s">
        <v>460</v>
      </c>
      <c r="C45" s="188"/>
      <c r="D45" s="188"/>
      <c r="E45" s="85" t="s">
        <v>383</v>
      </c>
    </row>
    <row r="46" spans="1:5" x14ac:dyDescent="0.25">
      <c r="A46" s="235" t="s">
        <v>79</v>
      </c>
      <c r="B46" s="186"/>
      <c r="C46" s="186"/>
      <c r="D46" s="186"/>
      <c r="E46" s="187"/>
    </row>
    <row r="47" spans="1:5" ht="46.5" customHeight="1" x14ac:dyDescent="0.25">
      <c r="A47" s="30" t="s">
        <v>162</v>
      </c>
      <c r="B47" s="229" t="s">
        <v>231</v>
      </c>
      <c r="C47" s="230"/>
      <c r="D47" s="230"/>
      <c r="E47" s="231"/>
    </row>
    <row r="48" spans="1:5" x14ac:dyDescent="0.25">
      <c r="A48" s="140" t="s">
        <v>218</v>
      </c>
      <c r="B48" s="141"/>
      <c r="C48" s="141"/>
      <c r="D48" s="141"/>
      <c r="E48" s="142"/>
    </row>
    <row r="49" spans="1:5" ht="59.25" customHeight="1" x14ac:dyDescent="0.25">
      <c r="A49" s="22" t="s">
        <v>39</v>
      </c>
      <c r="B49" s="143" t="s">
        <v>476</v>
      </c>
      <c r="C49" s="144"/>
      <c r="D49" s="144"/>
      <c r="E49" s="145"/>
    </row>
    <row r="50" spans="1:5" x14ac:dyDescent="0.25">
      <c r="A50" s="47" t="s">
        <v>216</v>
      </c>
      <c r="B50" s="132" t="s">
        <v>217</v>
      </c>
      <c r="C50" s="132"/>
      <c r="D50" s="132"/>
      <c r="E50" s="42" t="s">
        <v>377</v>
      </c>
    </row>
    <row r="51" spans="1:5" ht="209.25" customHeight="1" x14ac:dyDescent="0.25">
      <c r="A51" s="25" t="s">
        <v>134</v>
      </c>
      <c r="B51" s="133" t="s">
        <v>477</v>
      </c>
      <c r="C51" s="133"/>
      <c r="D51" s="133"/>
      <c r="E51" s="85" t="s">
        <v>383</v>
      </c>
    </row>
    <row r="52" spans="1:5" x14ac:dyDescent="0.25">
      <c r="A52" s="155" t="s">
        <v>369</v>
      </c>
      <c r="B52" s="156"/>
      <c r="C52" s="156"/>
      <c r="D52" s="156"/>
      <c r="E52" s="157"/>
    </row>
    <row r="53" spans="1:5" ht="36" customHeight="1" x14ac:dyDescent="0.25">
      <c r="A53" s="20" t="s">
        <v>210</v>
      </c>
      <c r="B53" s="162" t="s">
        <v>40</v>
      </c>
      <c r="C53" s="163"/>
      <c r="D53" s="163"/>
      <c r="E53" s="164"/>
    </row>
    <row r="54" spans="1:5" ht="16.5" customHeight="1" x14ac:dyDescent="0.25">
      <c r="A54" s="140" t="s">
        <v>79</v>
      </c>
      <c r="B54" s="141"/>
      <c r="C54" s="141"/>
      <c r="D54" s="141"/>
      <c r="E54" s="142"/>
    </row>
    <row r="55" spans="1:5" ht="53.25" customHeight="1" x14ac:dyDescent="0.25">
      <c r="A55" s="21" t="s">
        <v>163</v>
      </c>
      <c r="B55" s="148" t="s">
        <v>478</v>
      </c>
      <c r="C55" s="149"/>
      <c r="D55" s="149"/>
      <c r="E55" s="150"/>
    </row>
    <row r="56" spans="1:5" ht="16.5" customHeight="1" x14ac:dyDescent="0.25">
      <c r="A56" s="140" t="s">
        <v>218</v>
      </c>
      <c r="B56" s="141"/>
      <c r="C56" s="141"/>
      <c r="D56" s="141"/>
      <c r="E56" s="142"/>
    </row>
    <row r="57" spans="1:5" ht="45" x14ac:dyDescent="0.25">
      <c r="A57" s="22" t="s">
        <v>479</v>
      </c>
      <c r="B57" s="143" t="s">
        <v>298</v>
      </c>
      <c r="C57" s="144"/>
      <c r="D57" s="144"/>
      <c r="E57" s="145"/>
    </row>
    <row r="58" spans="1:5" ht="16.5" customHeight="1" x14ac:dyDescent="0.25">
      <c r="A58" s="47" t="s">
        <v>216</v>
      </c>
      <c r="B58" s="132" t="s">
        <v>217</v>
      </c>
      <c r="C58" s="132"/>
      <c r="D58" s="132"/>
      <c r="E58" s="42" t="s">
        <v>377</v>
      </c>
    </row>
    <row r="59" spans="1:5" ht="173.25" customHeight="1" x14ac:dyDescent="0.25">
      <c r="A59" s="25" t="s">
        <v>134</v>
      </c>
      <c r="B59" s="133" t="s">
        <v>461</v>
      </c>
      <c r="C59" s="133"/>
      <c r="D59" s="133"/>
      <c r="E59" s="85" t="s">
        <v>383</v>
      </c>
    </row>
    <row r="60" spans="1:5" x14ac:dyDescent="0.25">
      <c r="A60" s="140" t="s">
        <v>79</v>
      </c>
      <c r="B60" s="146"/>
      <c r="C60" s="146"/>
      <c r="D60" s="146"/>
      <c r="E60" s="147"/>
    </row>
    <row r="61" spans="1:5" ht="44.25" customHeight="1" x14ac:dyDescent="0.25">
      <c r="A61" s="21" t="s">
        <v>164</v>
      </c>
      <c r="B61" s="225" t="s">
        <v>480</v>
      </c>
      <c r="C61" s="149"/>
      <c r="D61" s="149"/>
      <c r="E61" s="150"/>
    </row>
    <row r="62" spans="1:5" x14ac:dyDescent="0.25">
      <c r="A62" s="140" t="s">
        <v>218</v>
      </c>
      <c r="B62" s="141"/>
      <c r="C62" s="141"/>
      <c r="D62" s="141"/>
      <c r="E62" s="142"/>
    </row>
    <row r="63" spans="1:5" ht="51" customHeight="1" x14ac:dyDescent="0.25">
      <c r="A63" s="22" t="s">
        <v>481</v>
      </c>
      <c r="B63" s="143" t="s">
        <v>482</v>
      </c>
      <c r="C63" s="144"/>
      <c r="D63" s="144"/>
      <c r="E63" s="145"/>
    </row>
    <row r="64" spans="1:5" x14ac:dyDescent="0.25">
      <c r="A64" s="47" t="s">
        <v>216</v>
      </c>
      <c r="B64" s="132" t="s">
        <v>217</v>
      </c>
      <c r="C64" s="132"/>
      <c r="D64" s="132"/>
      <c r="E64" s="42" t="s">
        <v>377</v>
      </c>
    </row>
    <row r="65" spans="1:5" ht="200.25" customHeight="1" x14ac:dyDescent="0.25">
      <c r="A65" s="25" t="s">
        <v>134</v>
      </c>
      <c r="B65" s="133" t="s">
        <v>483</v>
      </c>
      <c r="C65" s="188"/>
      <c r="D65" s="188"/>
      <c r="E65" s="85" t="s">
        <v>383</v>
      </c>
    </row>
    <row r="66" spans="1:5" x14ac:dyDescent="0.25">
      <c r="A66" s="155" t="s">
        <v>369</v>
      </c>
      <c r="B66" s="156"/>
      <c r="C66" s="156"/>
      <c r="D66" s="156"/>
      <c r="E66" s="157"/>
    </row>
    <row r="67" spans="1:5" ht="36" customHeight="1" x14ac:dyDescent="0.25">
      <c r="A67" s="20" t="s">
        <v>210</v>
      </c>
      <c r="B67" s="162" t="s">
        <v>41</v>
      </c>
      <c r="C67" s="163"/>
      <c r="D67" s="163"/>
      <c r="E67" s="164"/>
    </row>
    <row r="68" spans="1:5" ht="16.5" customHeight="1" x14ac:dyDescent="0.25">
      <c r="A68" s="140" t="s">
        <v>79</v>
      </c>
      <c r="B68" s="141"/>
      <c r="C68" s="141"/>
      <c r="D68" s="141"/>
      <c r="E68" s="142"/>
    </row>
    <row r="69" spans="1:5" ht="44.25" customHeight="1" x14ac:dyDescent="0.25">
      <c r="A69" s="21" t="s">
        <v>42</v>
      </c>
      <c r="B69" s="148" t="s">
        <v>484</v>
      </c>
      <c r="C69" s="149"/>
      <c r="D69" s="149"/>
      <c r="E69" s="150"/>
    </row>
    <row r="70" spans="1:5" ht="16.5" customHeight="1" x14ac:dyDescent="0.25">
      <c r="A70" s="140" t="s">
        <v>218</v>
      </c>
      <c r="B70" s="141"/>
      <c r="C70" s="141"/>
      <c r="D70" s="141"/>
      <c r="E70" s="142"/>
    </row>
    <row r="71" spans="1:5" ht="47.25" customHeight="1" x14ac:dyDescent="0.25">
      <c r="A71" s="22" t="s">
        <v>43</v>
      </c>
      <c r="B71" s="143" t="s">
        <v>485</v>
      </c>
      <c r="C71" s="144"/>
      <c r="D71" s="144"/>
      <c r="E71" s="145"/>
    </row>
    <row r="72" spans="1:5" ht="16.5" customHeight="1" x14ac:dyDescent="0.25">
      <c r="A72" s="47" t="s">
        <v>216</v>
      </c>
      <c r="B72" s="132" t="s">
        <v>217</v>
      </c>
      <c r="C72" s="132"/>
      <c r="D72" s="132"/>
      <c r="E72" s="42" t="s">
        <v>377</v>
      </c>
    </row>
    <row r="73" spans="1:5" ht="189" customHeight="1" x14ac:dyDescent="0.25">
      <c r="A73" s="26" t="s">
        <v>134</v>
      </c>
      <c r="B73" s="188" t="s">
        <v>486</v>
      </c>
      <c r="C73" s="188"/>
      <c r="D73" s="188"/>
      <c r="E73" s="85" t="s">
        <v>383</v>
      </c>
    </row>
  </sheetData>
  <mergeCells count="71">
    <mergeCell ref="A12:E12"/>
    <mergeCell ref="B9:E9"/>
    <mergeCell ref="B10:D10"/>
    <mergeCell ref="B11:D11"/>
    <mergeCell ref="A4:E4"/>
    <mergeCell ref="B5:E5"/>
    <mergeCell ref="A6:E6"/>
    <mergeCell ref="B7:E7"/>
    <mergeCell ref="B72:D72"/>
    <mergeCell ref="B73:D73"/>
    <mergeCell ref="A16:E16"/>
    <mergeCell ref="B17:E17"/>
    <mergeCell ref="B21:E21"/>
    <mergeCell ref="B22:D22"/>
    <mergeCell ref="B23:D23"/>
    <mergeCell ref="B26:D26"/>
    <mergeCell ref="A24:E24"/>
    <mergeCell ref="B25:E25"/>
    <mergeCell ref="B35:E35"/>
    <mergeCell ref="A28:E28"/>
    <mergeCell ref="B29:E29"/>
    <mergeCell ref="B30:D30"/>
    <mergeCell ref="A32:E32"/>
    <mergeCell ref="A68:E68"/>
    <mergeCell ref="B69:E69"/>
    <mergeCell ref="B65:D65"/>
    <mergeCell ref="A70:E70"/>
    <mergeCell ref="B71:E71"/>
    <mergeCell ref="B31:D31"/>
    <mergeCell ref="B36:D36"/>
    <mergeCell ref="B37:D37"/>
    <mergeCell ref="A66:E66"/>
    <mergeCell ref="B67:E67"/>
    <mergeCell ref="A34:E34"/>
    <mergeCell ref="A42:E42"/>
    <mergeCell ref="B43:E43"/>
    <mergeCell ref="B44:D44"/>
    <mergeCell ref="B45:D45"/>
    <mergeCell ref="B63:E63"/>
    <mergeCell ref="A46:E46"/>
    <mergeCell ref="B49:E49"/>
    <mergeCell ref="A54:E54"/>
    <mergeCell ref="A20:E20"/>
    <mergeCell ref="B13:E13"/>
    <mergeCell ref="B15:E15"/>
    <mergeCell ref="B18:D18"/>
    <mergeCell ref="B19:D19"/>
    <mergeCell ref="A14:E14"/>
    <mergeCell ref="B47:E47"/>
    <mergeCell ref="B27:D27"/>
    <mergeCell ref="A38:E38"/>
    <mergeCell ref="B39:E39"/>
    <mergeCell ref="B40:D40"/>
    <mergeCell ref="B41:D41"/>
    <mergeCell ref="B33:E33"/>
    <mergeCell ref="B2:E2"/>
    <mergeCell ref="B64:D64"/>
    <mergeCell ref="B55:E55"/>
    <mergeCell ref="A56:E56"/>
    <mergeCell ref="B57:E57"/>
    <mergeCell ref="A52:E52"/>
    <mergeCell ref="A60:E60"/>
    <mergeCell ref="B61:E61"/>
    <mergeCell ref="A62:E62"/>
    <mergeCell ref="B53:E53"/>
    <mergeCell ref="A8:E8"/>
    <mergeCell ref="B50:D50"/>
    <mergeCell ref="B51:D51"/>
    <mergeCell ref="B58:D58"/>
    <mergeCell ref="B59:D59"/>
    <mergeCell ref="A48:E48"/>
  </mergeCells>
  <conditionalFormatting sqref="A58">
    <cfRule type="containsText" dxfId="551" priority="187" operator="containsText" text="NA">
      <formula>NOT(ISERROR(SEARCH("NA",A58)))</formula>
    </cfRule>
    <cfRule type="containsText" dxfId="550" priority="188" operator="containsText" text="TBD">
      <formula>NOT(ISERROR(SEARCH("TBD",A58)))</formula>
    </cfRule>
    <cfRule type="containsText" dxfId="549" priority="189" operator="containsText" text="NI">
      <formula>NOT(ISERROR(SEARCH("NI",A58)))</formula>
    </cfRule>
    <cfRule type="containsText" dxfId="548" priority="190" operator="containsText" text="PI">
      <formula>NOT(ISERROR(SEARCH("PI",A58)))</formula>
    </cfRule>
    <cfRule type="containsText" dxfId="547" priority="191" operator="containsText" text="LI">
      <formula>NOT(ISERROR(SEARCH("LI",A58)))</formula>
    </cfRule>
    <cfRule type="containsText" dxfId="546" priority="192" operator="containsText" text="FI">
      <formula>NOT(ISERROR(SEARCH("FI",A58)))</formula>
    </cfRule>
  </conditionalFormatting>
  <conditionalFormatting sqref="A11">
    <cfRule type="containsText" dxfId="545" priority="229" operator="containsText" text="NA">
      <formula>NOT(ISERROR(SEARCH("NA",A11)))</formula>
    </cfRule>
    <cfRule type="containsText" dxfId="544" priority="230" operator="containsText" text="TBD">
      <formula>NOT(ISERROR(SEARCH("TBD",A11)))</formula>
    </cfRule>
    <cfRule type="containsText" dxfId="543" priority="231" operator="containsText" text="NI">
      <formula>NOT(ISERROR(SEARCH("NI",A11)))</formula>
    </cfRule>
    <cfRule type="containsText" dxfId="542" priority="232" operator="containsText" text="PI">
      <formula>NOT(ISERROR(SEARCH("PI",A11)))</formula>
    </cfRule>
    <cfRule type="containsText" dxfId="541" priority="233" operator="containsText" text="LI">
      <formula>NOT(ISERROR(SEARCH("LI",A11)))</formula>
    </cfRule>
    <cfRule type="containsText" dxfId="540" priority="234" operator="containsText" text="FI">
      <formula>NOT(ISERROR(SEARCH("FI",A11)))</formula>
    </cfRule>
  </conditionalFormatting>
  <conditionalFormatting sqref="A10">
    <cfRule type="containsText" dxfId="539" priority="235" operator="containsText" text="NA">
      <formula>NOT(ISERROR(SEARCH("NA",A10)))</formula>
    </cfRule>
    <cfRule type="containsText" dxfId="538" priority="236" operator="containsText" text="TBD">
      <formula>NOT(ISERROR(SEARCH("TBD",A10)))</formula>
    </cfRule>
    <cfRule type="containsText" dxfId="537" priority="237" operator="containsText" text="NI">
      <formula>NOT(ISERROR(SEARCH("NI",A10)))</formula>
    </cfRule>
    <cfRule type="containsText" dxfId="536" priority="238" operator="containsText" text="PI">
      <formula>NOT(ISERROR(SEARCH("PI",A10)))</formula>
    </cfRule>
    <cfRule type="containsText" dxfId="535" priority="239" operator="containsText" text="LI">
      <formula>NOT(ISERROR(SEARCH("LI",A10)))</formula>
    </cfRule>
    <cfRule type="containsText" dxfId="534" priority="240" operator="containsText" text="FI">
      <formula>NOT(ISERROR(SEARCH("FI",A10)))</formula>
    </cfRule>
  </conditionalFormatting>
  <conditionalFormatting sqref="A72">
    <cfRule type="containsText" dxfId="533" priority="175" operator="containsText" text="NA">
      <formula>NOT(ISERROR(SEARCH("NA",A72)))</formula>
    </cfRule>
    <cfRule type="containsText" dxfId="532" priority="176" operator="containsText" text="TBD">
      <formula>NOT(ISERROR(SEARCH("TBD",A72)))</formula>
    </cfRule>
    <cfRule type="containsText" dxfId="531" priority="177" operator="containsText" text="NI">
      <formula>NOT(ISERROR(SEARCH("NI",A72)))</formula>
    </cfRule>
    <cfRule type="containsText" dxfId="530" priority="178" operator="containsText" text="PI">
      <formula>NOT(ISERROR(SEARCH("PI",A72)))</formula>
    </cfRule>
    <cfRule type="containsText" dxfId="529" priority="179" operator="containsText" text="LI">
      <formula>NOT(ISERROR(SEARCH("LI",A72)))</formula>
    </cfRule>
    <cfRule type="containsText" dxfId="528" priority="180" operator="containsText" text="FI">
      <formula>NOT(ISERROR(SEARCH("FI",A72)))</formula>
    </cfRule>
  </conditionalFormatting>
  <conditionalFormatting sqref="A59">
    <cfRule type="containsText" dxfId="527" priority="181" operator="containsText" text="NA">
      <formula>NOT(ISERROR(SEARCH("NA",A59)))</formula>
    </cfRule>
    <cfRule type="containsText" dxfId="526" priority="182" operator="containsText" text="TBD">
      <formula>NOT(ISERROR(SEARCH("TBD",A59)))</formula>
    </cfRule>
    <cfRule type="containsText" dxfId="525" priority="183" operator="containsText" text="NI">
      <formula>NOT(ISERROR(SEARCH("NI",A59)))</formula>
    </cfRule>
    <cfRule type="containsText" dxfId="524" priority="184" operator="containsText" text="PI">
      <formula>NOT(ISERROR(SEARCH("PI",A59)))</formula>
    </cfRule>
    <cfRule type="containsText" dxfId="523" priority="185" operator="containsText" text="LI">
      <formula>NOT(ISERROR(SEARCH("LI",A59)))</formula>
    </cfRule>
    <cfRule type="containsText" dxfId="522" priority="186" operator="containsText" text="FI">
      <formula>NOT(ISERROR(SEARCH("FI",A59)))</formula>
    </cfRule>
  </conditionalFormatting>
  <conditionalFormatting sqref="A73">
    <cfRule type="containsText" dxfId="521" priority="169" operator="containsText" text="NA">
      <formula>NOT(ISERROR(SEARCH("NA",A73)))</formula>
    </cfRule>
    <cfRule type="containsText" dxfId="520" priority="170" operator="containsText" text="TBD">
      <formula>NOT(ISERROR(SEARCH("TBD",A73)))</formula>
    </cfRule>
    <cfRule type="containsText" dxfId="519" priority="171" operator="containsText" text="NI">
      <formula>NOT(ISERROR(SEARCH("NI",A73)))</formula>
    </cfRule>
    <cfRule type="containsText" dxfId="518" priority="172" operator="containsText" text="PI">
      <formula>NOT(ISERROR(SEARCH("PI",A73)))</formula>
    </cfRule>
    <cfRule type="containsText" dxfId="517" priority="173" operator="containsText" text="LI">
      <formula>NOT(ISERROR(SEARCH("LI",A73)))</formula>
    </cfRule>
    <cfRule type="containsText" dxfId="516" priority="174" operator="containsText" text="FI">
      <formula>NOT(ISERROR(SEARCH("FI",A73)))</formula>
    </cfRule>
  </conditionalFormatting>
  <conditionalFormatting sqref="A18">
    <cfRule type="containsText" dxfId="515" priority="103" operator="containsText" text="NA">
      <formula>NOT(ISERROR(SEARCH("NA",A18)))</formula>
    </cfRule>
    <cfRule type="containsText" dxfId="514" priority="104" operator="containsText" text="TBD">
      <formula>NOT(ISERROR(SEARCH("TBD",A18)))</formula>
    </cfRule>
    <cfRule type="containsText" dxfId="513" priority="105" operator="containsText" text="NI">
      <formula>NOT(ISERROR(SEARCH("NI",A18)))</formula>
    </cfRule>
    <cfRule type="containsText" dxfId="512" priority="106" operator="containsText" text="PI">
      <formula>NOT(ISERROR(SEARCH("PI",A18)))</formula>
    </cfRule>
    <cfRule type="containsText" dxfId="511" priority="107" operator="containsText" text="LI">
      <formula>NOT(ISERROR(SEARCH("LI",A18)))</formula>
    </cfRule>
    <cfRule type="containsText" dxfId="510" priority="108" operator="containsText" text="FI">
      <formula>NOT(ISERROR(SEARCH("FI",A18)))</formula>
    </cfRule>
  </conditionalFormatting>
  <conditionalFormatting sqref="A19">
    <cfRule type="containsText" dxfId="509" priority="97" operator="containsText" text="NA">
      <formula>NOT(ISERROR(SEARCH("NA",A19)))</formula>
    </cfRule>
    <cfRule type="containsText" dxfId="508" priority="98" operator="containsText" text="TBD">
      <formula>NOT(ISERROR(SEARCH("TBD",A19)))</formula>
    </cfRule>
    <cfRule type="containsText" dxfId="507" priority="99" operator="containsText" text="NI">
      <formula>NOT(ISERROR(SEARCH("NI",A19)))</formula>
    </cfRule>
    <cfRule type="containsText" dxfId="506" priority="100" operator="containsText" text="PI">
      <formula>NOT(ISERROR(SEARCH("PI",A19)))</formula>
    </cfRule>
    <cfRule type="containsText" dxfId="505" priority="101" operator="containsText" text="LI">
      <formula>NOT(ISERROR(SEARCH("LI",A19)))</formula>
    </cfRule>
    <cfRule type="containsText" dxfId="504" priority="102" operator="containsText" text="FI">
      <formula>NOT(ISERROR(SEARCH("FI",A19)))</formula>
    </cfRule>
  </conditionalFormatting>
  <conditionalFormatting sqref="A22">
    <cfRule type="containsText" dxfId="503" priority="91" operator="containsText" text="NA">
      <formula>NOT(ISERROR(SEARCH("NA",A22)))</formula>
    </cfRule>
    <cfRule type="containsText" dxfId="502" priority="92" operator="containsText" text="TBD">
      <formula>NOT(ISERROR(SEARCH("TBD",A22)))</formula>
    </cfRule>
    <cfRule type="containsText" dxfId="501" priority="93" operator="containsText" text="NI">
      <formula>NOT(ISERROR(SEARCH("NI",A22)))</formula>
    </cfRule>
    <cfRule type="containsText" dxfId="500" priority="94" operator="containsText" text="PI">
      <formula>NOT(ISERROR(SEARCH("PI",A22)))</formula>
    </cfRule>
    <cfRule type="containsText" dxfId="499" priority="95" operator="containsText" text="LI">
      <formula>NOT(ISERROR(SEARCH("LI",A22)))</formula>
    </cfRule>
    <cfRule type="containsText" dxfId="498" priority="96" operator="containsText" text="FI">
      <formula>NOT(ISERROR(SEARCH("FI",A22)))</formula>
    </cfRule>
  </conditionalFormatting>
  <conditionalFormatting sqref="A23">
    <cfRule type="containsText" dxfId="497" priority="85" operator="containsText" text="NA">
      <formula>NOT(ISERROR(SEARCH("NA",A23)))</formula>
    </cfRule>
    <cfRule type="containsText" dxfId="496" priority="86" operator="containsText" text="TBD">
      <formula>NOT(ISERROR(SEARCH("TBD",A23)))</formula>
    </cfRule>
    <cfRule type="containsText" dxfId="495" priority="87" operator="containsText" text="NI">
      <formula>NOT(ISERROR(SEARCH("NI",A23)))</formula>
    </cfRule>
    <cfRule type="containsText" dxfId="494" priority="88" operator="containsText" text="PI">
      <formula>NOT(ISERROR(SEARCH("PI",A23)))</formula>
    </cfRule>
    <cfRule type="containsText" dxfId="493" priority="89" operator="containsText" text="LI">
      <formula>NOT(ISERROR(SEARCH("LI",A23)))</formula>
    </cfRule>
    <cfRule type="containsText" dxfId="492" priority="90" operator="containsText" text="FI">
      <formula>NOT(ISERROR(SEARCH("FI",A23)))</formula>
    </cfRule>
  </conditionalFormatting>
  <conditionalFormatting sqref="A26">
    <cfRule type="containsText" dxfId="491" priority="79" operator="containsText" text="NA">
      <formula>NOT(ISERROR(SEARCH("NA",A26)))</formula>
    </cfRule>
    <cfRule type="containsText" dxfId="490" priority="80" operator="containsText" text="TBD">
      <formula>NOT(ISERROR(SEARCH("TBD",A26)))</formula>
    </cfRule>
    <cfRule type="containsText" dxfId="489" priority="81" operator="containsText" text="NI">
      <formula>NOT(ISERROR(SEARCH("NI",A26)))</formula>
    </cfRule>
    <cfRule type="containsText" dxfId="488" priority="82" operator="containsText" text="PI">
      <formula>NOT(ISERROR(SEARCH("PI",A26)))</formula>
    </cfRule>
    <cfRule type="containsText" dxfId="487" priority="83" operator="containsText" text="LI">
      <formula>NOT(ISERROR(SEARCH("LI",A26)))</formula>
    </cfRule>
    <cfRule type="containsText" dxfId="486" priority="84" operator="containsText" text="FI">
      <formula>NOT(ISERROR(SEARCH("FI",A26)))</formula>
    </cfRule>
  </conditionalFormatting>
  <conditionalFormatting sqref="A27">
    <cfRule type="containsText" dxfId="485" priority="73" operator="containsText" text="NA">
      <formula>NOT(ISERROR(SEARCH("NA",A27)))</formula>
    </cfRule>
    <cfRule type="containsText" dxfId="484" priority="74" operator="containsText" text="TBD">
      <formula>NOT(ISERROR(SEARCH("TBD",A27)))</formula>
    </cfRule>
    <cfRule type="containsText" dxfId="483" priority="75" operator="containsText" text="NI">
      <formula>NOT(ISERROR(SEARCH("NI",A27)))</formula>
    </cfRule>
    <cfRule type="containsText" dxfId="482" priority="76" operator="containsText" text="PI">
      <formula>NOT(ISERROR(SEARCH("PI",A27)))</formula>
    </cfRule>
    <cfRule type="containsText" dxfId="481" priority="77" operator="containsText" text="LI">
      <formula>NOT(ISERROR(SEARCH("LI",A27)))</formula>
    </cfRule>
    <cfRule type="containsText" dxfId="480" priority="78" operator="containsText" text="FI">
      <formula>NOT(ISERROR(SEARCH("FI",A27)))</formula>
    </cfRule>
  </conditionalFormatting>
  <conditionalFormatting sqref="A36">
    <cfRule type="containsText" dxfId="479" priority="67" operator="containsText" text="NA">
      <formula>NOT(ISERROR(SEARCH("NA",A36)))</formula>
    </cfRule>
    <cfRule type="containsText" dxfId="478" priority="68" operator="containsText" text="TBD">
      <formula>NOT(ISERROR(SEARCH("TBD",A36)))</formula>
    </cfRule>
    <cfRule type="containsText" dxfId="477" priority="69" operator="containsText" text="NI">
      <formula>NOT(ISERROR(SEARCH("NI",A36)))</formula>
    </cfRule>
    <cfRule type="containsText" dxfId="476" priority="70" operator="containsText" text="PI">
      <formula>NOT(ISERROR(SEARCH("PI",A36)))</formula>
    </cfRule>
    <cfRule type="containsText" dxfId="475" priority="71" operator="containsText" text="LI">
      <formula>NOT(ISERROR(SEARCH("LI",A36)))</formula>
    </cfRule>
    <cfRule type="containsText" dxfId="474" priority="72" operator="containsText" text="FI">
      <formula>NOT(ISERROR(SEARCH("FI",A36)))</formula>
    </cfRule>
  </conditionalFormatting>
  <conditionalFormatting sqref="A37">
    <cfRule type="containsText" dxfId="473" priority="61" operator="containsText" text="NA">
      <formula>NOT(ISERROR(SEARCH("NA",A37)))</formula>
    </cfRule>
    <cfRule type="containsText" dxfId="472" priority="62" operator="containsText" text="TBD">
      <formula>NOT(ISERROR(SEARCH("TBD",A37)))</formula>
    </cfRule>
    <cfRule type="containsText" dxfId="471" priority="63" operator="containsText" text="NI">
      <formula>NOT(ISERROR(SEARCH("NI",A37)))</formula>
    </cfRule>
    <cfRule type="containsText" dxfId="470" priority="64" operator="containsText" text="PI">
      <formula>NOT(ISERROR(SEARCH("PI",A37)))</formula>
    </cfRule>
    <cfRule type="containsText" dxfId="469" priority="65" operator="containsText" text="LI">
      <formula>NOT(ISERROR(SEARCH("LI",A37)))</formula>
    </cfRule>
    <cfRule type="containsText" dxfId="468" priority="66" operator="containsText" text="FI">
      <formula>NOT(ISERROR(SEARCH("FI",A37)))</formula>
    </cfRule>
  </conditionalFormatting>
  <conditionalFormatting sqref="A30">
    <cfRule type="containsText" dxfId="467" priority="55" operator="containsText" text="NA">
      <formula>NOT(ISERROR(SEARCH("NA",A30)))</formula>
    </cfRule>
    <cfRule type="containsText" dxfId="466" priority="56" operator="containsText" text="TBD">
      <formula>NOT(ISERROR(SEARCH("TBD",A30)))</formula>
    </cfRule>
    <cfRule type="containsText" dxfId="465" priority="57" operator="containsText" text="NI">
      <formula>NOT(ISERROR(SEARCH("NI",A30)))</formula>
    </cfRule>
    <cfRule type="containsText" dxfId="464" priority="58" operator="containsText" text="PI">
      <formula>NOT(ISERROR(SEARCH("PI",A30)))</formula>
    </cfRule>
    <cfRule type="containsText" dxfId="463" priority="59" operator="containsText" text="LI">
      <formula>NOT(ISERROR(SEARCH("LI",A30)))</formula>
    </cfRule>
    <cfRule type="containsText" dxfId="462" priority="60" operator="containsText" text="FI">
      <formula>NOT(ISERROR(SEARCH("FI",A30)))</formula>
    </cfRule>
  </conditionalFormatting>
  <conditionalFormatting sqref="A31">
    <cfRule type="containsText" dxfId="461" priority="49" operator="containsText" text="NA">
      <formula>NOT(ISERROR(SEARCH("NA",A31)))</formula>
    </cfRule>
    <cfRule type="containsText" dxfId="460" priority="50" operator="containsText" text="TBD">
      <formula>NOT(ISERROR(SEARCH("TBD",A31)))</formula>
    </cfRule>
    <cfRule type="containsText" dxfId="459" priority="51" operator="containsText" text="NI">
      <formula>NOT(ISERROR(SEARCH("NI",A31)))</formula>
    </cfRule>
    <cfRule type="containsText" dxfId="458" priority="52" operator="containsText" text="PI">
      <formula>NOT(ISERROR(SEARCH("PI",A31)))</formula>
    </cfRule>
    <cfRule type="containsText" dxfId="457" priority="53" operator="containsText" text="LI">
      <formula>NOT(ISERROR(SEARCH("LI",A31)))</formula>
    </cfRule>
    <cfRule type="containsText" dxfId="456" priority="54" operator="containsText" text="FI">
      <formula>NOT(ISERROR(SEARCH("FI",A31)))</formula>
    </cfRule>
  </conditionalFormatting>
  <conditionalFormatting sqref="A40">
    <cfRule type="containsText" dxfId="455" priority="43" operator="containsText" text="NA">
      <formula>NOT(ISERROR(SEARCH("NA",A40)))</formula>
    </cfRule>
    <cfRule type="containsText" dxfId="454" priority="44" operator="containsText" text="TBD">
      <formula>NOT(ISERROR(SEARCH("TBD",A40)))</formula>
    </cfRule>
    <cfRule type="containsText" dxfId="453" priority="45" operator="containsText" text="NI">
      <formula>NOT(ISERROR(SEARCH("NI",A40)))</formula>
    </cfRule>
    <cfRule type="containsText" dxfId="452" priority="46" operator="containsText" text="PI">
      <formula>NOT(ISERROR(SEARCH("PI",A40)))</formula>
    </cfRule>
    <cfRule type="containsText" dxfId="451" priority="47" operator="containsText" text="LI">
      <formula>NOT(ISERROR(SEARCH("LI",A40)))</formula>
    </cfRule>
    <cfRule type="containsText" dxfId="450" priority="48" operator="containsText" text="FI">
      <formula>NOT(ISERROR(SEARCH("FI",A40)))</formula>
    </cfRule>
  </conditionalFormatting>
  <conditionalFormatting sqref="A41">
    <cfRule type="containsText" dxfId="449" priority="37" operator="containsText" text="NA">
      <formula>NOT(ISERROR(SEARCH("NA",A41)))</formula>
    </cfRule>
    <cfRule type="containsText" dxfId="448" priority="38" operator="containsText" text="TBD">
      <formula>NOT(ISERROR(SEARCH("TBD",A41)))</formula>
    </cfRule>
    <cfRule type="containsText" dxfId="447" priority="39" operator="containsText" text="NI">
      <formula>NOT(ISERROR(SEARCH("NI",A41)))</formula>
    </cfRule>
    <cfRule type="containsText" dxfId="446" priority="40" operator="containsText" text="PI">
      <formula>NOT(ISERROR(SEARCH("PI",A41)))</formula>
    </cfRule>
    <cfRule type="containsText" dxfId="445" priority="41" operator="containsText" text="LI">
      <formula>NOT(ISERROR(SEARCH("LI",A41)))</formula>
    </cfRule>
    <cfRule type="containsText" dxfId="444" priority="42" operator="containsText" text="FI">
      <formula>NOT(ISERROR(SEARCH("FI",A41)))</formula>
    </cfRule>
  </conditionalFormatting>
  <conditionalFormatting sqref="A44">
    <cfRule type="containsText" dxfId="443" priority="31" operator="containsText" text="NA">
      <formula>NOT(ISERROR(SEARCH("NA",A44)))</formula>
    </cfRule>
    <cfRule type="containsText" dxfId="442" priority="32" operator="containsText" text="TBD">
      <formula>NOT(ISERROR(SEARCH("TBD",A44)))</formula>
    </cfRule>
    <cfRule type="containsText" dxfId="441" priority="33" operator="containsText" text="NI">
      <formula>NOT(ISERROR(SEARCH("NI",A44)))</formula>
    </cfRule>
    <cfRule type="containsText" dxfId="440" priority="34" operator="containsText" text="PI">
      <formula>NOT(ISERROR(SEARCH("PI",A44)))</formula>
    </cfRule>
    <cfRule type="containsText" dxfId="439" priority="35" operator="containsText" text="LI">
      <formula>NOT(ISERROR(SEARCH("LI",A44)))</formula>
    </cfRule>
    <cfRule type="containsText" dxfId="438" priority="36" operator="containsText" text="FI">
      <formula>NOT(ISERROR(SEARCH("FI",A44)))</formula>
    </cfRule>
  </conditionalFormatting>
  <conditionalFormatting sqref="A45">
    <cfRule type="containsText" dxfId="437" priority="25" operator="containsText" text="NA">
      <formula>NOT(ISERROR(SEARCH("NA",A45)))</formula>
    </cfRule>
    <cfRule type="containsText" dxfId="436" priority="26" operator="containsText" text="TBD">
      <formula>NOT(ISERROR(SEARCH("TBD",A45)))</formula>
    </cfRule>
    <cfRule type="containsText" dxfId="435" priority="27" operator="containsText" text="NI">
      <formula>NOT(ISERROR(SEARCH("NI",A45)))</formula>
    </cfRule>
    <cfRule type="containsText" dxfId="434" priority="28" operator="containsText" text="PI">
      <formula>NOT(ISERROR(SEARCH("PI",A45)))</formula>
    </cfRule>
    <cfRule type="containsText" dxfId="433" priority="29" operator="containsText" text="LI">
      <formula>NOT(ISERROR(SEARCH("LI",A45)))</formula>
    </cfRule>
    <cfRule type="containsText" dxfId="432" priority="30" operator="containsText" text="FI">
      <formula>NOT(ISERROR(SEARCH("FI",A45)))</formula>
    </cfRule>
  </conditionalFormatting>
  <conditionalFormatting sqref="A50">
    <cfRule type="containsText" dxfId="431" priority="19" operator="containsText" text="NA">
      <formula>NOT(ISERROR(SEARCH("NA",A50)))</formula>
    </cfRule>
    <cfRule type="containsText" dxfId="430" priority="20" operator="containsText" text="TBD">
      <formula>NOT(ISERROR(SEARCH("TBD",A50)))</formula>
    </cfRule>
    <cfRule type="containsText" dxfId="429" priority="21" operator="containsText" text="NI">
      <formula>NOT(ISERROR(SEARCH("NI",A50)))</formula>
    </cfRule>
    <cfRule type="containsText" dxfId="428" priority="22" operator="containsText" text="PI">
      <formula>NOT(ISERROR(SEARCH("PI",A50)))</formula>
    </cfRule>
    <cfRule type="containsText" dxfId="427" priority="23" operator="containsText" text="LI">
      <formula>NOT(ISERROR(SEARCH("LI",A50)))</formula>
    </cfRule>
    <cfRule type="containsText" dxfId="426" priority="24" operator="containsText" text="FI">
      <formula>NOT(ISERROR(SEARCH("FI",A50)))</formula>
    </cfRule>
  </conditionalFormatting>
  <conditionalFormatting sqref="A51">
    <cfRule type="containsText" dxfId="425" priority="13" operator="containsText" text="NA">
      <formula>NOT(ISERROR(SEARCH("NA",A51)))</formula>
    </cfRule>
    <cfRule type="containsText" dxfId="424" priority="14" operator="containsText" text="TBD">
      <formula>NOT(ISERROR(SEARCH("TBD",A51)))</formula>
    </cfRule>
    <cfRule type="containsText" dxfId="423" priority="15" operator="containsText" text="NI">
      <formula>NOT(ISERROR(SEARCH("NI",A51)))</formula>
    </cfRule>
    <cfRule type="containsText" dxfId="422" priority="16" operator="containsText" text="PI">
      <formula>NOT(ISERROR(SEARCH("PI",A51)))</formula>
    </cfRule>
    <cfRule type="containsText" dxfId="421" priority="17" operator="containsText" text="LI">
      <formula>NOT(ISERROR(SEARCH("LI",A51)))</formula>
    </cfRule>
    <cfRule type="containsText" dxfId="420" priority="18" operator="containsText" text="FI">
      <formula>NOT(ISERROR(SEARCH("FI",A51)))</formula>
    </cfRule>
  </conditionalFormatting>
  <conditionalFormatting sqref="A64">
    <cfRule type="containsText" dxfId="419" priority="7" operator="containsText" text="NA">
      <formula>NOT(ISERROR(SEARCH("NA",A64)))</formula>
    </cfRule>
    <cfRule type="containsText" dxfId="418" priority="8" operator="containsText" text="TBD">
      <formula>NOT(ISERROR(SEARCH("TBD",A64)))</formula>
    </cfRule>
    <cfRule type="containsText" dxfId="417" priority="9" operator="containsText" text="NI">
      <formula>NOT(ISERROR(SEARCH("NI",A64)))</formula>
    </cfRule>
    <cfRule type="containsText" dxfId="416" priority="10" operator="containsText" text="PI">
      <formula>NOT(ISERROR(SEARCH("PI",A64)))</formula>
    </cfRule>
    <cfRule type="containsText" dxfId="415" priority="11" operator="containsText" text="LI">
      <formula>NOT(ISERROR(SEARCH("LI",A64)))</formula>
    </cfRule>
    <cfRule type="containsText" dxfId="414" priority="12" operator="containsText" text="FI">
      <formula>NOT(ISERROR(SEARCH("FI",A64)))</formula>
    </cfRule>
  </conditionalFormatting>
  <conditionalFormatting sqref="A65">
    <cfRule type="containsText" dxfId="413" priority="1" operator="containsText" text="NA">
      <formula>NOT(ISERROR(SEARCH("NA",A65)))</formula>
    </cfRule>
    <cfRule type="containsText" dxfId="412" priority="2" operator="containsText" text="TBD">
      <formula>NOT(ISERROR(SEARCH("TBD",A65)))</formula>
    </cfRule>
    <cfRule type="containsText" dxfId="411" priority="3" operator="containsText" text="NI">
      <formula>NOT(ISERROR(SEARCH("NI",A65)))</formula>
    </cfRule>
    <cfRule type="containsText" dxfId="410" priority="4" operator="containsText" text="PI">
      <formula>NOT(ISERROR(SEARCH("PI",A65)))</formula>
    </cfRule>
    <cfRule type="containsText" dxfId="409" priority="5" operator="containsText" text="LI">
      <formula>NOT(ISERROR(SEARCH("LI",A65)))</formula>
    </cfRule>
    <cfRule type="containsText" dxfId="408" priority="6" operator="containsText" text="FI">
      <formula>NOT(ISERROR(SEARCH("FI",A65)))</formula>
    </cfRule>
  </conditionalFormatting>
  <dataValidations count="1">
    <dataValidation type="list" allowBlank="1" showInputMessage="1" showErrorMessage="1" sqref="A51 A11 A73 A19 A23 A31 A33 A27 A37 A41 A45 A47 A59 A65">
      <formula1>characterizations</formula1>
    </dataValidation>
  </dataValidations>
  <pageMargins left="0.7" right="0.7" top="0.75" bottom="0.75" header="0.3" footer="0.3"/>
  <pageSetup paperSize="8" scale="79" fitToHeight="0" orientation="portrait" r:id="rId1"/>
  <headerFooter>
    <oddFooter>&amp;L&amp;1#&amp;"Calibri"&amp;10&amp;K000000Classified: RMG –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41"/>
  <sheetViews>
    <sheetView zoomScaleNormal="100" workbookViewId="0">
      <pane ySplit="3" topLeftCell="A34" activePane="bottomLeft" state="frozen"/>
      <selection pane="bottomLeft" activeCell="B39" sqref="B39:E39"/>
    </sheetView>
  </sheetViews>
  <sheetFormatPr defaultColWidth="11.75" defaultRowHeight="15" x14ac:dyDescent="0.25"/>
  <cols>
    <col min="1" max="1" width="9.25" style="18" customWidth="1"/>
    <col min="2" max="2" width="35" style="18" customWidth="1"/>
    <col min="3" max="3" width="24.625" style="18" customWidth="1"/>
    <col min="4" max="4" width="33.125" style="18" customWidth="1"/>
    <col min="5" max="5" width="48.625" style="18" customWidth="1"/>
    <col min="6" max="238" width="11.75" style="18"/>
    <col min="239" max="16384" width="11.75" style="19"/>
  </cols>
  <sheetData>
    <row r="1" spans="1:5" ht="15.75" thickBot="1" x14ac:dyDescent="0.3"/>
    <row r="2" spans="1:5" ht="19.5" thickBot="1" x14ac:dyDescent="0.3">
      <c r="B2" s="137" t="s">
        <v>487</v>
      </c>
      <c r="C2" s="138"/>
      <c r="D2" s="138"/>
      <c r="E2" s="139"/>
    </row>
    <row r="4" spans="1:5" x14ac:dyDescent="0.25">
      <c r="A4" s="208" t="s">
        <v>369</v>
      </c>
      <c r="B4" s="208"/>
      <c r="C4" s="208"/>
      <c r="D4" s="208"/>
      <c r="E4" s="208"/>
    </row>
    <row r="5" spans="1:5" ht="36" customHeight="1" x14ac:dyDescent="0.25">
      <c r="A5" s="34" t="s">
        <v>210</v>
      </c>
      <c r="B5" s="209" t="s">
        <v>488</v>
      </c>
      <c r="C5" s="209"/>
      <c r="D5" s="209"/>
      <c r="E5" s="209"/>
    </row>
    <row r="6" spans="1:5" x14ac:dyDescent="0.25">
      <c r="A6" s="189" t="s">
        <v>79</v>
      </c>
      <c r="B6" s="189"/>
      <c r="C6" s="189"/>
      <c r="D6" s="189"/>
      <c r="E6" s="189"/>
    </row>
    <row r="7" spans="1:5" ht="63" customHeight="1" x14ac:dyDescent="0.25">
      <c r="A7" s="32" t="s">
        <v>65</v>
      </c>
      <c r="B7" s="210" t="s">
        <v>232</v>
      </c>
      <c r="C7" s="210"/>
      <c r="D7" s="210"/>
      <c r="E7" s="210"/>
    </row>
    <row r="8" spans="1:5" x14ac:dyDescent="0.25">
      <c r="A8" s="189" t="s">
        <v>167</v>
      </c>
      <c r="B8" s="189"/>
      <c r="C8" s="189"/>
      <c r="D8" s="189"/>
      <c r="E8" s="189"/>
    </row>
    <row r="9" spans="1:5" ht="63" customHeight="1" x14ac:dyDescent="0.25">
      <c r="A9" s="30" t="s">
        <v>111</v>
      </c>
      <c r="B9" s="188" t="s">
        <v>489</v>
      </c>
      <c r="C9" s="188"/>
      <c r="D9" s="188"/>
      <c r="E9" s="188"/>
    </row>
    <row r="10" spans="1:5" ht="15" customHeight="1" x14ac:dyDescent="0.25">
      <c r="A10" s="43" t="s">
        <v>216</v>
      </c>
      <c r="B10" s="199" t="s">
        <v>217</v>
      </c>
      <c r="C10" s="200"/>
      <c r="D10" s="201"/>
      <c r="E10" s="42" t="s">
        <v>377</v>
      </c>
    </row>
    <row r="11" spans="1:5" ht="180" customHeight="1" x14ac:dyDescent="0.25">
      <c r="A11" s="26" t="s">
        <v>134</v>
      </c>
      <c r="B11" s="202" t="s">
        <v>490</v>
      </c>
      <c r="C11" s="203"/>
      <c r="D11" s="204"/>
      <c r="E11" s="85" t="s">
        <v>383</v>
      </c>
    </row>
    <row r="12" spans="1:5" x14ac:dyDescent="0.25">
      <c r="A12" s="189" t="s">
        <v>79</v>
      </c>
      <c r="B12" s="189"/>
      <c r="C12" s="189"/>
      <c r="D12" s="189"/>
      <c r="E12" s="189"/>
    </row>
    <row r="13" spans="1:5" ht="40.5" customHeight="1" x14ac:dyDescent="0.25">
      <c r="A13" s="32" t="s">
        <v>66</v>
      </c>
      <c r="B13" s="224" t="s">
        <v>233</v>
      </c>
      <c r="C13" s="223"/>
      <c r="D13" s="223"/>
      <c r="E13" s="223"/>
    </row>
    <row r="14" spans="1:5" ht="16.5" customHeight="1" x14ac:dyDescent="0.25">
      <c r="A14" s="189" t="s">
        <v>167</v>
      </c>
      <c r="B14" s="189"/>
      <c r="C14" s="189"/>
      <c r="D14" s="189"/>
      <c r="E14" s="189"/>
    </row>
    <row r="15" spans="1:5" ht="45" x14ac:dyDescent="0.25">
      <c r="A15" s="30" t="s">
        <v>112</v>
      </c>
      <c r="B15" s="188" t="s">
        <v>304</v>
      </c>
      <c r="C15" s="188"/>
      <c r="D15" s="188"/>
      <c r="E15" s="188"/>
    </row>
    <row r="16" spans="1:5" ht="15.75" customHeight="1" x14ac:dyDescent="0.25">
      <c r="A16" s="43" t="s">
        <v>216</v>
      </c>
      <c r="B16" s="199" t="s">
        <v>217</v>
      </c>
      <c r="C16" s="200"/>
      <c r="D16" s="201"/>
      <c r="E16" s="42" t="s">
        <v>377</v>
      </c>
    </row>
    <row r="17" spans="1:5" ht="171.75" customHeight="1" x14ac:dyDescent="0.25">
      <c r="A17" s="26" t="s">
        <v>134</v>
      </c>
      <c r="B17" s="202" t="s">
        <v>491</v>
      </c>
      <c r="C17" s="217"/>
      <c r="D17" s="218"/>
      <c r="E17" s="85" t="s">
        <v>383</v>
      </c>
    </row>
    <row r="18" spans="1:5" x14ac:dyDescent="0.25">
      <c r="A18" s="189" t="s">
        <v>79</v>
      </c>
      <c r="B18" s="189"/>
      <c r="C18" s="189"/>
      <c r="D18" s="189"/>
      <c r="E18" s="189"/>
    </row>
    <row r="19" spans="1:5" ht="96" customHeight="1" x14ac:dyDescent="0.25">
      <c r="A19" s="30" t="s">
        <v>104</v>
      </c>
      <c r="B19" s="236" t="s">
        <v>493</v>
      </c>
      <c r="C19" s="203"/>
      <c r="D19" s="203"/>
      <c r="E19" s="204"/>
    </row>
    <row r="20" spans="1:5" x14ac:dyDescent="0.25">
      <c r="A20" s="189" t="s">
        <v>167</v>
      </c>
      <c r="B20" s="189"/>
      <c r="C20" s="189"/>
      <c r="D20" s="189"/>
      <c r="E20" s="189"/>
    </row>
    <row r="21" spans="1:5" ht="45" x14ac:dyDescent="0.25">
      <c r="A21" s="38" t="s">
        <v>305</v>
      </c>
      <c r="B21" s="188" t="s">
        <v>494</v>
      </c>
      <c r="C21" s="188"/>
      <c r="D21" s="188"/>
      <c r="E21" s="188"/>
    </row>
    <row r="22" spans="1:5" ht="15" customHeight="1" x14ac:dyDescent="0.25">
      <c r="A22" s="43" t="s">
        <v>216</v>
      </c>
      <c r="B22" s="199" t="s">
        <v>217</v>
      </c>
      <c r="C22" s="200"/>
      <c r="D22" s="201"/>
      <c r="E22" s="42" t="s">
        <v>377</v>
      </c>
    </row>
    <row r="23" spans="1:5" ht="191.25" customHeight="1" x14ac:dyDescent="0.25">
      <c r="A23" s="26" t="s">
        <v>134</v>
      </c>
      <c r="B23" s="202" t="s">
        <v>495</v>
      </c>
      <c r="C23" s="217"/>
      <c r="D23" s="218"/>
      <c r="E23" s="85" t="s">
        <v>383</v>
      </c>
    </row>
    <row r="24" spans="1:5" x14ac:dyDescent="0.25">
      <c r="A24" s="189" t="s">
        <v>79</v>
      </c>
      <c r="B24" s="189"/>
      <c r="C24" s="189"/>
      <c r="D24" s="189"/>
      <c r="E24" s="189"/>
    </row>
    <row r="25" spans="1:5" ht="56.25" customHeight="1" x14ac:dyDescent="0.25">
      <c r="A25" s="30" t="s">
        <v>105</v>
      </c>
      <c r="B25" s="237" t="s">
        <v>496</v>
      </c>
      <c r="C25" s="238"/>
      <c r="D25" s="238"/>
      <c r="E25" s="239"/>
    </row>
    <row r="26" spans="1:5" x14ac:dyDescent="0.25">
      <c r="A26" s="189" t="s">
        <v>167</v>
      </c>
      <c r="B26" s="189"/>
      <c r="C26" s="189"/>
      <c r="D26" s="189"/>
      <c r="E26" s="189"/>
    </row>
    <row r="27" spans="1:5" ht="45" x14ac:dyDescent="0.25">
      <c r="A27" s="38" t="s">
        <v>305</v>
      </c>
      <c r="B27" s="188" t="s">
        <v>497</v>
      </c>
      <c r="C27" s="188"/>
      <c r="D27" s="188"/>
      <c r="E27" s="188"/>
    </row>
    <row r="28" spans="1:5" ht="15" customHeight="1" x14ac:dyDescent="0.25">
      <c r="A28" s="43" t="s">
        <v>216</v>
      </c>
      <c r="B28" s="199" t="s">
        <v>217</v>
      </c>
      <c r="C28" s="200"/>
      <c r="D28" s="201"/>
      <c r="E28" s="42" t="s">
        <v>377</v>
      </c>
    </row>
    <row r="29" spans="1:5" ht="203.25" customHeight="1" x14ac:dyDescent="0.25">
      <c r="A29" s="26" t="s">
        <v>134</v>
      </c>
      <c r="B29" s="202" t="s">
        <v>492</v>
      </c>
      <c r="C29" s="217"/>
      <c r="D29" s="218"/>
      <c r="E29" s="85" t="s">
        <v>383</v>
      </c>
    </row>
    <row r="30" spans="1:5" x14ac:dyDescent="0.25">
      <c r="A30" s="189" t="s">
        <v>79</v>
      </c>
      <c r="B30" s="189"/>
      <c r="C30" s="189"/>
      <c r="D30" s="189"/>
      <c r="E30" s="189"/>
    </row>
    <row r="31" spans="1:5" ht="55.5" customHeight="1" x14ac:dyDescent="0.25">
      <c r="A31" s="30" t="s">
        <v>106</v>
      </c>
      <c r="B31" s="237" t="s">
        <v>234</v>
      </c>
      <c r="C31" s="238"/>
      <c r="D31" s="238"/>
      <c r="E31" s="239"/>
    </row>
    <row r="32" spans="1:5" x14ac:dyDescent="0.25">
      <c r="A32" s="189" t="s">
        <v>167</v>
      </c>
      <c r="B32" s="189"/>
      <c r="C32" s="189"/>
      <c r="D32" s="189"/>
      <c r="E32" s="189"/>
    </row>
    <row r="33" spans="1:5" ht="55.5" customHeight="1" x14ac:dyDescent="0.25">
      <c r="A33" s="30" t="s">
        <v>113</v>
      </c>
      <c r="B33" s="188" t="s">
        <v>498</v>
      </c>
      <c r="C33" s="188"/>
      <c r="D33" s="188"/>
      <c r="E33" s="188"/>
    </row>
    <row r="34" spans="1:5" ht="15" customHeight="1" x14ac:dyDescent="0.25">
      <c r="A34" s="43" t="s">
        <v>216</v>
      </c>
      <c r="B34" s="199" t="s">
        <v>217</v>
      </c>
      <c r="C34" s="200"/>
      <c r="D34" s="201"/>
      <c r="E34" s="42" t="s">
        <v>377</v>
      </c>
    </row>
    <row r="35" spans="1:5" ht="208.5" customHeight="1" x14ac:dyDescent="0.25">
      <c r="A35" s="26" t="s">
        <v>134</v>
      </c>
      <c r="B35" s="202" t="s">
        <v>492</v>
      </c>
      <c r="C35" s="217"/>
      <c r="D35" s="218"/>
      <c r="E35" s="85" t="s">
        <v>383</v>
      </c>
    </row>
    <row r="36" spans="1:5" x14ac:dyDescent="0.25">
      <c r="A36" s="189" t="s">
        <v>79</v>
      </c>
      <c r="B36" s="189"/>
      <c r="C36" s="189"/>
      <c r="D36" s="189"/>
      <c r="E36" s="189"/>
    </row>
    <row r="37" spans="1:5" ht="35.25" customHeight="1" x14ac:dyDescent="0.25">
      <c r="A37" s="30" t="s">
        <v>107</v>
      </c>
      <c r="B37" s="237" t="s">
        <v>235</v>
      </c>
      <c r="C37" s="238"/>
      <c r="D37" s="238"/>
      <c r="E37" s="239"/>
    </row>
    <row r="38" spans="1:5" x14ac:dyDescent="0.25">
      <c r="A38" s="189" t="s">
        <v>167</v>
      </c>
      <c r="B38" s="189"/>
      <c r="C38" s="189"/>
      <c r="D38" s="189"/>
      <c r="E38" s="189"/>
    </row>
    <row r="39" spans="1:5" ht="48" customHeight="1" x14ac:dyDescent="0.25">
      <c r="A39" s="30" t="s">
        <v>114</v>
      </c>
      <c r="B39" s="188" t="s">
        <v>499</v>
      </c>
      <c r="C39" s="188"/>
      <c r="D39" s="188"/>
      <c r="E39" s="188"/>
    </row>
    <row r="40" spans="1:5" ht="15" customHeight="1" x14ac:dyDescent="0.25">
      <c r="A40" s="43" t="s">
        <v>216</v>
      </c>
      <c r="B40" s="199" t="s">
        <v>217</v>
      </c>
      <c r="C40" s="200"/>
      <c r="D40" s="201"/>
      <c r="E40" s="42" t="s">
        <v>377</v>
      </c>
    </row>
    <row r="41" spans="1:5" ht="210.75" customHeight="1" x14ac:dyDescent="0.25">
      <c r="A41" s="26" t="s">
        <v>134</v>
      </c>
      <c r="B41" s="202" t="s">
        <v>492</v>
      </c>
      <c r="C41" s="217"/>
      <c r="D41" s="218"/>
      <c r="E41" s="85" t="s">
        <v>383</v>
      </c>
    </row>
  </sheetData>
  <mergeCells count="39">
    <mergeCell ref="B27:E27"/>
    <mergeCell ref="B28:D28"/>
    <mergeCell ref="A8:E8"/>
    <mergeCell ref="B9:E9"/>
    <mergeCell ref="B11:D11"/>
    <mergeCell ref="B10:D10"/>
    <mergeCell ref="B16:D16"/>
    <mergeCell ref="A20:E20"/>
    <mergeCell ref="B21:E21"/>
    <mergeCell ref="B22:D22"/>
    <mergeCell ref="B23:D23"/>
    <mergeCell ref="A26:E26"/>
    <mergeCell ref="B25:E25"/>
    <mergeCell ref="A24:E24"/>
    <mergeCell ref="B40:D40"/>
    <mergeCell ref="B41:D41"/>
    <mergeCell ref="A30:E30"/>
    <mergeCell ref="B29:D29"/>
    <mergeCell ref="B31:E31"/>
    <mergeCell ref="A38:E38"/>
    <mergeCell ref="B39:E39"/>
    <mergeCell ref="A32:E32"/>
    <mergeCell ref="B33:E33"/>
    <mergeCell ref="A36:E36"/>
    <mergeCell ref="B34:D34"/>
    <mergeCell ref="B35:D35"/>
    <mergeCell ref="B37:E37"/>
    <mergeCell ref="B2:E2"/>
    <mergeCell ref="B19:E19"/>
    <mergeCell ref="B17:D17"/>
    <mergeCell ref="A18:E18"/>
    <mergeCell ref="A4:E4"/>
    <mergeCell ref="B5:E5"/>
    <mergeCell ref="A6:E6"/>
    <mergeCell ref="B7:E7"/>
    <mergeCell ref="B13:E13"/>
    <mergeCell ref="A14:E14"/>
    <mergeCell ref="A12:E12"/>
    <mergeCell ref="B15:E15"/>
  </mergeCells>
  <conditionalFormatting sqref="A17">
    <cfRule type="containsText" dxfId="407" priority="181" operator="containsText" text="NA">
      <formula>NOT(ISERROR(SEARCH("NA",A17)))</formula>
    </cfRule>
    <cfRule type="containsText" dxfId="406" priority="182" operator="containsText" text="TBD">
      <formula>NOT(ISERROR(SEARCH("TBD",A17)))</formula>
    </cfRule>
    <cfRule type="containsText" dxfId="405" priority="183" operator="containsText" text="NI">
      <formula>NOT(ISERROR(SEARCH("NI",A17)))</formula>
    </cfRule>
    <cfRule type="containsText" dxfId="404" priority="184" operator="containsText" text="PI">
      <formula>NOT(ISERROR(SEARCH("PI",A17)))</formula>
    </cfRule>
    <cfRule type="containsText" dxfId="403" priority="185" operator="containsText" text="LI">
      <formula>NOT(ISERROR(SEARCH("LI",A17)))</formula>
    </cfRule>
    <cfRule type="containsText" dxfId="402" priority="186" operator="containsText" text="FI">
      <formula>NOT(ISERROR(SEARCH("FI",A17)))</formula>
    </cfRule>
  </conditionalFormatting>
  <conditionalFormatting sqref="A16">
    <cfRule type="containsText" dxfId="401" priority="187" operator="containsText" text="NA">
      <formula>NOT(ISERROR(SEARCH("NA",A16)))</formula>
    </cfRule>
    <cfRule type="containsText" dxfId="400" priority="188" operator="containsText" text="TBD">
      <formula>NOT(ISERROR(SEARCH("TBD",A16)))</formula>
    </cfRule>
    <cfRule type="containsText" dxfId="399" priority="189" operator="containsText" text="NI">
      <formula>NOT(ISERROR(SEARCH("NI",A16)))</formula>
    </cfRule>
    <cfRule type="containsText" dxfId="398" priority="190" operator="containsText" text="PI">
      <formula>NOT(ISERROR(SEARCH("PI",A16)))</formula>
    </cfRule>
    <cfRule type="containsText" dxfId="397" priority="191" operator="containsText" text="LI">
      <formula>NOT(ISERROR(SEARCH("LI",A16)))</formula>
    </cfRule>
    <cfRule type="containsText" dxfId="396" priority="192" operator="containsText" text="FI">
      <formula>NOT(ISERROR(SEARCH("FI",A16)))</formula>
    </cfRule>
  </conditionalFormatting>
  <conditionalFormatting sqref="A11">
    <cfRule type="containsText" dxfId="395" priority="49" operator="containsText" text="NA">
      <formula>NOT(ISERROR(SEARCH("NA",A11)))</formula>
    </cfRule>
    <cfRule type="containsText" dxfId="394" priority="50" operator="containsText" text="TBD">
      <formula>NOT(ISERROR(SEARCH("TBD",A11)))</formula>
    </cfRule>
    <cfRule type="containsText" dxfId="393" priority="51" operator="containsText" text="NI">
      <formula>NOT(ISERROR(SEARCH("NI",A11)))</formula>
    </cfRule>
    <cfRule type="containsText" dxfId="392" priority="52" operator="containsText" text="PI">
      <formula>NOT(ISERROR(SEARCH("PI",A11)))</formula>
    </cfRule>
    <cfRule type="containsText" dxfId="391" priority="53" operator="containsText" text="LI">
      <formula>NOT(ISERROR(SEARCH("LI",A11)))</formula>
    </cfRule>
    <cfRule type="containsText" dxfId="390" priority="54" operator="containsText" text="FI">
      <formula>NOT(ISERROR(SEARCH("FI",A11)))</formula>
    </cfRule>
  </conditionalFormatting>
  <conditionalFormatting sqref="A10">
    <cfRule type="containsText" dxfId="389" priority="55" operator="containsText" text="NA">
      <formula>NOT(ISERROR(SEARCH("NA",A10)))</formula>
    </cfRule>
    <cfRule type="containsText" dxfId="388" priority="56" operator="containsText" text="TBD">
      <formula>NOT(ISERROR(SEARCH("TBD",A10)))</formula>
    </cfRule>
    <cfRule type="containsText" dxfId="387" priority="57" operator="containsText" text="NI">
      <formula>NOT(ISERROR(SEARCH("NI",A10)))</formula>
    </cfRule>
    <cfRule type="containsText" dxfId="386" priority="58" operator="containsText" text="PI">
      <formula>NOT(ISERROR(SEARCH("PI",A10)))</formula>
    </cfRule>
    <cfRule type="containsText" dxfId="385" priority="59" operator="containsText" text="LI">
      <formula>NOT(ISERROR(SEARCH("LI",A10)))</formula>
    </cfRule>
    <cfRule type="containsText" dxfId="384" priority="60" operator="containsText" text="FI">
      <formula>NOT(ISERROR(SEARCH("FI",A10)))</formula>
    </cfRule>
  </conditionalFormatting>
  <conditionalFormatting sqref="A23">
    <cfRule type="containsText" dxfId="383" priority="37" operator="containsText" text="NA">
      <formula>NOT(ISERROR(SEARCH("NA",A23)))</formula>
    </cfRule>
    <cfRule type="containsText" dxfId="382" priority="38" operator="containsText" text="TBD">
      <formula>NOT(ISERROR(SEARCH("TBD",A23)))</formula>
    </cfRule>
    <cfRule type="containsText" dxfId="381" priority="39" operator="containsText" text="NI">
      <formula>NOT(ISERROR(SEARCH("NI",A23)))</formula>
    </cfRule>
    <cfRule type="containsText" dxfId="380" priority="40" operator="containsText" text="PI">
      <formula>NOT(ISERROR(SEARCH("PI",A23)))</formula>
    </cfRule>
    <cfRule type="containsText" dxfId="379" priority="41" operator="containsText" text="LI">
      <formula>NOT(ISERROR(SEARCH("LI",A23)))</formula>
    </cfRule>
    <cfRule type="containsText" dxfId="378" priority="42" operator="containsText" text="FI">
      <formula>NOT(ISERROR(SEARCH("FI",A23)))</formula>
    </cfRule>
  </conditionalFormatting>
  <conditionalFormatting sqref="A22">
    <cfRule type="containsText" dxfId="377" priority="43" operator="containsText" text="NA">
      <formula>NOT(ISERROR(SEARCH("NA",A22)))</formula>
    </cfRule>
    <cfRule type="containsText" dxfId="376" priority="44" operator="containsText" text="TBD">
      <formula>NOT(ISERROR(SEARCH("TBD",A22)))</formula>
    </cfRule>
    <cfRule type="containsText" dxfId="375" priority="45" operator="containsText" text="NI">
      <formula>NOT(ISERROR(SEARCH("NI",A22)))</formula>
    </cfRule>
    <cfRule type="containsText" dxfId="374" priority="46" operator="containsText" text="PI">
      <formula>NOT(ISERROR(SEARCH("PI",A22)))</formula>
    </cfRule>
    <cfRule type="containsText" dxfId="373" priority="47" operator="containsText" text="LI">
      <formula>NOT(ISERROR(SEARCH("LI",A22)))</formula>
    </cfRule>
    <cfRule type="containsText" dxfId="372" priority="48" operator="containsText" text="FI">
      <formula>NOT(ISERROR(SEARCH("FI",A22)))</formula>
    </cfRule>
  </conditionalFormatting>
  <conditionalFormatting sqref="A29">
    <cfRule type="containsText" dxfId="371" priority="25" operator="containsText" text="NA">
      <formula>NOT(ISERROR(SEARCH("NA",A29)))</formula>
    </cfRule>
    <cfRule type="containsText" dxfId="370" priority="26" operator="containsText" text="TBD">
      <formula>NOT(ISERROR(SEARCH("TBD",A29)))</formula>
    </cfRule>
    <cfRule type="containsText" dxfId="369" priority="27" operator="containsText" text="NI">
      <formula>NOT(ISERROR(SEARCH("NI",A29)))</formula>
    </cfRule>
    <cfRule type="containsText" dxfId="368" priority="28" operator="containsText" text="PI">
      <formula>NOT(ISERROR(SEARCH("PI",A29)))</formula>
    </cfRule>
    <cfRule type="containsText" dxfId="367" priority="29" operator="containsText" text="LI">
      <formula>NOT(ISERROR(SEARCH("LI",A29)))</formula>
    </cfRule>
    <cfRule type="containsText" dxfId="366" priority="30" operator="containsText" text="FI">
      <formula>NOT(ISERROR(SEARCH("FI",A29)))</formula>
    </cfRule>
  </conditionalFormatting>
  <conditionalFormatting sqref="A28">
    <cfRule type="containsText" dxfId="365" priority="31" operator="containsText" text="NA">
      <formula>NOT(ISERROR(SEARCH("NA",A28)))</formula>
    </cfRule>
    <cfRule type="containsText" dxfId="364" priority="32" operator="containsText" text="TBD">
      <formula>NOT(ISERROR(SEARCH("TBD",A28)))</formula>
    </cfRule>
    <cfRule type="containsText" dxfId="363" priority="33" operator="containsText" text="NI">
      <formula>NOT(ISERROR(SEARCH("NI",A28)))</formula>
    </cfRule>
    <cfRule type="containsText" dxfId="362" priority="34" operator="containsText" text="PI">
      <formula>NOT(ISERROR(SEARCH("PI",A28)))</formula>
    </cfRule>
    <cfRule type="containsText" dxfId="361" priority="35" operator="containsText" text="LI">
      <formula>NOT(ISERROR(SEARCH("LI",A28)))</formula>
    </cfRule>
    <cfRule type="containsText" dxfId="360" priority="36" operator="containsText" text="FI">
      <formula>NOT(ISERROR(SEARCH("FI",A28)))</formula>
    </cfRule>
  </conditionalFormatting>
  <conditionalFormatting sqref="A35">
    <cfRule type="containsText" dxfId="359" priority="13" operator="containsText" text="NA">
      <formula>NOT(ISERROR(SEARCH("NA",A35)))</formula>
    </cfRule>
    <cfRule type="containsText" dxfId="358" priority="14" operator="containsText" text="TBD">
      <formula>NOT(ISERROR(SEARCH("TBD",A35)))</formula>
    </cfRule>
    <cfRule type="containsText" dxfId="357" priority="15" operator="containsText" text="NI">
      <formula>NOT(ISERROR(SEARCH("NI",A35)))</formula>
    </cfRule>
    <cfRule type="containsText" dxfId="356" priority="16" operator="containsText" text="PI">
      <formula>NOT(ISERROR(SEARCH("PI",A35)))</formula>
    </cfRule>
    <cfRule type="containsText" dxfId="355" priority="17" operator="containsText" text="LI">
      <formula>NOT(ISERROR(SEARCH("LI",A35)))</formula>
    </cfRule>
    <cfRule type="containsText" dxfId="354" priority="18" operator="containsText" text="FI">
      <formula>NOT(ISERROR(SEARCH("FI",A35)))</formula>
    </cfRule>
  </conditionalFormatting>
  <conditionalFormatting sqref="A34">
    <cfRule type="containsText" dxfId="353" priority="19" operator="containsText" text="NA">
      <formula>NOT(ISERROR(SEARCH("NA",A34)))</formula>
    </cfRule>
    <cfRule type="containsText" dxfId="352" priority="20" operator="containsText" text="TBD">
      <formula>NOT(ISERROR(SEARCH("TBD",A34)))</formula>
    </cfRule>
    <cfRule type="containsText" dxfId="351" priority="21" operator="containsText" text="NI">
      <formula>NOT(ISERROR(SEARCH("NI",A34)))</formula>
    </cfRule>
    <cfRule type="containsText" dxfId="350" priority="22" operator="containsText" text="PI">
      <formula>NOT(ISERROR(SEARCH("PI",A34)))</formula>
    </cfRule>
    <cfRule type="containsText" dxfId="349" priority="23" operator="containsText" text="LI">
      <formula>NOT(ISERROR(SEARCH("LI",A34)))</formula>
    </cfRule>
    <cfRule type="containsText" dxfId="348" priority="24" operator="containsText" text="FI">
      <formula>NOT(ISERROR(SEARCH("FI",A34)))</formula>
    </cfRule>
  </conditionalFormatting>
  <conditionalFormatting sqref="A41">
    <cfRule type="containsText" dxfId="347" priority="1" operator="containsText" text="NA">
      <formula>NOT(ISERROR(SEARCH("NA",A41)))</formula>
    </cfRule>
    <cfRule type="containsText" dxfId="346" priority="2" operator="containsText" text="TBD">
      <formula>NOT(ISERROR(SEARCH("TBD",A41)))</formula>
    </cfRule>
    <cfRule type="containsText" dxfId="345" priority="3" operator="containsText" text="NI">
      <formula>NOT(ISERROR(SEARCH("NI",A41)))</formula>
    </cfRule>
    <cfRule type="containsText" dxfId="344" priority="4" operator="containsText" text="PI">
      <formula>NOT(ISERROR(SEARCH("PI",A41)))</formula>
    </cfRule>
    <cfRule type="containsText" dxfId="343" priority="5" operator="containsText" text="LI">
      <formula>NOT(ISERROR(SEARCH("LI",A41)))</formula>
    </cfRule>
    <cfRule type="containsText" dxfId="342" priority="6" operator="containsText" text="FI">
      <formula>NOT(ISERROR(SEARCH("FI",A41)))</formula>
    </cfRule>
  </conditionalFormatting>
  <conditionalFormatting sqref="A40">
    <cfRule type="containsText" dxfId="341" priority="7" operator="containsText" text="NA">
      <formula>NOT(ISERROR(SEARCH("NA",A40)))</formula>
    </cfRule>
    <cfRule type="containsText" dxfId="340" priority="8" operator="containsText" text="TBD">
      <formula>NOT(ISERROR(SEARCH("TBD",A40)))</formula>
    </cfRule>
    <cfRule type="containsText" dxfId="339" priority="9" operator="containsText" text="NI">
      <formula>NOT(ISERROR(SEARCH("NI",A40)))</formula>
    </cfRule>
    <cfRule type="containsText" dxfId="338" priority="10" operator="containsText" text="PI">
      <formula>NOT(ISERROR(SEARCH("PI",A40)))</formula>
    </cfRule>
    <cfRule type="containsText" dxfId="337" priority="11" operator="containsText" text="LI">
      <formula>NOT(ISERROR(SEARCH("LI",A40)))</formula>
    </cfRule>
    <cfRule type="containsText" dxfId="336" priority="12" operator="containsText" text="FI">
      <formula>NOT(ISERROR(SEARCH("FI",A40)))</formula>
    </cfRule>
  </conditionalFormatting>
  <dataValidations count="1">
    <dataValidation type="list" allowBlank="1" showInputMessage="1" showErrorMessage="1" sqref="A11 A17 A31 A23 A19 A29 A37 A35 A41 A25">
      <formula1>characterizations</formula1>
    </dataValidation>
  </dataValidations>
  <pageMargins left="0.7" right="0.7" top="0.75" bottom="0.75" header="0.3" footer="0.3"/>
  <pageSetup paperSize="8" scale="80" fitToHeight="0" orientation="portrait" r:id="rId1"/>
  <headerFooter>
    <oddFooter>&amp;L&amp;1#&amp;"Calibri"&amp;10&amp;K000000Classified: RMG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35"/>
  <sheetViews>
    <sheetView zoomScaleNormal="100" workbookViewId="0">
      <pane ySplit="3" topLeftCell="A25" activePane="bottomLeft" state="frozen"/>
      <selection pane="bottomLeft" activeCell="B19" sqref="B19:E19"/>
    </sheetView>
  </sheetViews>
  <sheetFormatPr defaultColWidth="11.75" defaultRowHeight="15" x14ac:dyDescent="0.25"/>
  <cols>
    <col min="1" max="1" width="9.25" style="18" customWidth="1"/>
    <col min="2" max="2" width="35" style="18" customWidth="1"/>
    <col min="3" max="3" width="24.625" style="18" customWidth="1"/>
    <col min="4" max="4" width="33.125" style="18" customWidth="1"/>
    <col min="5" max="5" width="51.75" style="18" customWidth="1"/>
    <col min="6" max="238" width="11.75" style="18"/>
    <col min="239" max="16384" width="11.75" style="19"/>
  </cols>
  <sheetData>
    <row r="1" spans="1:5" ht="15.75" thickBot="1" x14ac:dyDescent="0.3"/>
    <row r="2" spans="1:5" ht="19.5" thickBot="1" x14ac:dyDescent="0.3">
      <c r="B2" s="137" t="s">
        <v>500</v>
      </c>
      <c r="C2" s="138"/>
      <c r="D2" s="138"/>
      <c r="E2" s="139"/>
    </row>
    <row r="4" spans="1:5" x14ac:dyDescent="0.25">
      <c r="A4" s="208" t="s">
        <v>369</v>
      </c>
      <c r="B4" s="208"/>
      <c r="C4" s="208"/>
      <c r="D4" s="208"/>
      <c r="E4" s="208"/>
    </row>
    <row r="5" spans="1:5" ht="36" customHeight="1" x14ac:dyDescent="0.25">
      <c r="A5" s="34" t="s">
        <v>210</v>
      </c>
      <c r="B5" s="209" t="s">
        <v>501</v>
      </c>
      <c r="C5" s="209"/>
      <c r="D5" s="209"/>
      <c r="E5" s="209"/>
    </row>
    <row r="6" spans="1:5" x14ac:dyDescent="0.25">
      <c r="A6" s="189" t="s">
        <v>79</v>
      </c>
      <c r="B6" s="189"/>
      <c r="C6" s="189"/>
      <c r="D6" s="189"/>
      <c r="E6" s="189"/>
    </row>
    <row r="7" spans="1:5" ht="39.75" customHeight="1" x14ac:dyDescent="0.25">
      <c r="A7" s="32" t="s">
        <v>64</v>
      </c>
      <c r="B7" s="210" t="s">
        <v>236</v>
      </c>
      <c r="C7" s="210"/>
      <c r="D7" s="210"/>
      <c r="E7" s="210"/>
    </row>
    <row r="8" spans="1:5" ht="16.5" customHeight="1" x14ac:dyDescent="0.25">
      <c r="A8" s="240" t="s">
        <v>167</v>
      </c>
      <c r="B8" s="240"/>
      <c r="C8" s="240"/>
      <c r="D8" s="240"/>
      <c r="E8" s="240"/>
    </row>
    <row r="9" spans="1:5" ht="48" customHeight="1" x14ac:dyDescent="0.25">
      <c r="A9" s="30" t="s">
        <v>116</v>
      </c>
      <c r="B9" s="188" t="s">
        <v>502</v>
      </c>
      <c r="C9" s="188"/>
      <c r="D9" s="188"/>
      <c r="E9" s="188"/>
    </row>
    <row r="10" spans="1:5" ht="15.75" customHeight="1" x14ac:dyDescent="0.25">
      <c r="A10" s="43" t="s">
        <v>216</v>
      </c>
      <c r="B10" s="199" t="s">
        <v>217</v>
      </c>
      <c r="C10" s="200"/>
      <c r="D10" s="201"/>
      <c r="E10" s="42" t="s">
        <v>377</v>
      </c>
    </row>
    <row r="11" spans="1:5" ht="192.75" customHeight="1" x14ac:dyDescent="0.25">
      <c r="A11" s="26" t="s">
        <v>134</v>
      </c>
      <c r="B11" s="202" t="s">
        <v>492</v>
      </c>
      <c r="C11" s="217"/>
      <c r="D11" s="218"/>
      <c r="E11" s="85" t="s">
        <v>383</v>
      </c>
    </row>
    <row r="12" spans="1:5" x14ac:dyDescent="0.25">
      <c r="A12" s="189" t="s">
        <v>79</v>
      </c>
      <c r="B12" s="189"/>
      <c r="C12" s="189"/>
      <c r="D12" s="189"/>
      <c r="E12" s="189"/>
    </row>
    <row r="13" spans="1:5" ht="45.75" customHeight="1" x14ac:dyDescent="0.25">
      <c r="A13" s="32" t="s">
        <v>67</v>
      </c>
      <c r="B13" s="241" t="s">
        <v>237</v>
      </c>
      <c r="C13" s="210"/>
      <c r="D13" s="210"/>
      <c r="E13" s="210"/>
    </row>
    <row r="14" spans="1:5" x14ac:dyDescent="0.25">
      <c r="A14" s="189" t="s">
        <v>167</v>
      </c>
      <c r="B14" s="189"/>
      <c r="C14" s="189"/>
      <c r="D14" s="189"/>
      <c r="E14" s="189"/>
    </row>
    <row r="15" spans="1:5" ht="51" customHeight="1" x14ac:dyDescent="0.25">
      <c r="A15" s="30" t="s">
        <v>117</v>
      </c>
      <c r="B15" s="188" t="s">
        <v>310</v>
      </c>
      <c r="C15" s="188"/>
      <c r="D15" s="188"/>
      <c r="E15" s="188"/>
    </row>
    <row r="16" spans="1:5" ht="15" customHeight="1" x14ac:dyDescent="0.25">
      <c r="A16" s="43" t="s">
        <v>216</v>
      </c>
      <c r="B16" s="199" t="s">
        <v>217</v>
      </c>
      <c r="C16" s="200"/>
      <c r="D16" s="201"/>
      <c r="E16" s="42" t="s">
        <v>377</v>
      </c>
    </row>
    <row r="17" spans="1:5" ht="198" customHeight="1" x14ac:dyDescent="0.25">
      <c r="A17" s="26" t="s">
        <v>134</v>
      </c>
      <c r="B17" s="202" t="s">
        <v>492</v>
      </c>
      <c r="C17" s="217"/>
      <c r="D17" s="218"/>
      <c r="E17" s="85" t="s">
        <v>383</v>
      </c>
    </row>
    <row r="18" spans="1:5" x14ac:dyDescent="0.25">
      <c r="A18" s="189" t="s">
        <v>79</v>
      </c>
      <c r="B18" s="189"/>
      <c r="C18" s="189"/>
      <c r="D18" s="189"/>
      <c r="E18" s="189"/>
    </row>
    <row r="19" spans="1:5" ht="100.5" customHeight="1" x14ac:dyDescent="0.25">
      <c r="A19" s="32" t="s">
        <v>68</v>
      </c>
      <c r="B19" s="241" t="s">
        <v>504</v>
      </c>
      <c r="C19" s="210"/>
      <c r="D19" s="210"/>
      <c r="E19" s="210"/>
    </row>
    <row r="20" spans="1:5" x14ac:dyDescent="0.25">
      <c r="A20" s="189" t="s">
        <v>167</v>
      </c>
      <c r="B20" s="189"/>
      <c r="C20" s="189"/>
      <c r="D20" s="189"/>
      <c r="E20" s="189"/>
    </row>
    <row r="21" spans="1:5" ht="51" customHeight="1" x14ac:dyDescent="0.25">
      <c r="A21" s="30" t="s">
        <v>118</v>
      </c>
      <c r="B21" s="188" t="s">
        <v>505</v>
      </c>
      <c r="C21" s="188"/>
      <c r="D21" s="188"/>
      <c r="E21" s="188"/>
    </row>
    <row r="22" spans="1:5" ht="15" customHeight="1" x14ac:dyDescent="0.25">
      <c r="A22" s="43" t="s">
        <v>216</v>
      </c>
      <c r="B22" s="199" t="s">
        <v>217</v>
      </c>
      <c r="C22" s="200"/>
      <c r="D22" s="201"/>
      <c r="E22" s="42" t="s">
        <v>377</v>
      </c>
    </row>
    <row r="23" spans="1:5" ht="192" customHeight="1" x14ac:dyDescent="0.25">
      <c r="A23" s="26" t="s">
        <v>134</v>
      </c>
      <c r="B23" s="202" t="s">
        <v>506</v>
      </c>
      <c r="C23" s="217"/>
      <c r="D23" s="218"/>
      <c r="E23" s="85" t="s">
        <v>383</v>
      </c>
    </row>
    <row r="24" spans="1:5" x14ac:dyDescent="0.25">
      <c r="A24" s="189" t="s">
        <v>79</v>
      </c>
      <c r="B24" s="189"/>
      <c r="C24" s="189"/>
      <c r="D24" s="189"/>
      <c r="E24" s="189"/>
    </row>
    <row r="25" spans="1:5" ht="58.5" customHeight="1" x14ac:dyDescent="0.25">
      <c r="A25" s="32" t="s">
        <v>69</v>
      </c>
      <c r="B25" s="241" t="s">
        <v>507</v>
      </c>
      <c r="C25" s="210"/>
      <c r="D25" s="210"/>
      <c r="E25" s="210"/>
    </row>
    <row r="26" spans="1:5" x14ac:dyDescent="0.25">
      <c r="A26" s="189" t="s">
        <v>167</v>
      </c>
      <c r="B26" s="189"/>
      <c r="C26" s="189"/>
      <c r="D26" s="189"/>
      <c r="E26" s="189"/>
    </row>
    <row r="27" spans="1:5" ht="56.25" customHeight="1" x14ac:dyDescent="0.25">
      <c r="A27" s="30" t="s">
        <v>119</v>
      </c>
      <c r="B27" s="188" t="s">
        <v>508</v>
      </c>
      <c r="C27" s="188"/>
      <c r="D27" s="188"/>
      <c r="E27" s="188"/>
    </row>
    <row r="28" spans="1:5" ht="15" customHeight="1" x14ac:dyDescent="0.25">
      <c r="A28" s="43" t="s">
        <v>216</v>
      </c>
      <c r="B28" s="199" t="s">
        <v>217</v>
      </c>
      <c r="C28" s="200"/>
      <c r="D28" s="201"/>
      <c r="E28" s="42" t="s">
        <v>377</v>
      </c>
    </row>
    <row r="29" spans="1:5" ht="193.5" customHeight="1" x14ac:dyDescent="0.25">
      <c r="A29" s="26" t="s">
        <v>134</v>
      </c>
      <c r="B29" s="202" t="s">
        <v>492</v>
      </c>
      <c r="C29" s="217"/>
      <c r="D29" s="218"/>
      <c r="E29" s="85" t="s">
        <v>383</v>
      </c>
    </row>
    <row r="30" spans="1:5" x14ac:dyDescent="0.25">
      <c r="A30" s="189" t="s">
        <v>79</v>
      </c>
      <c r="B30" s="189"/>
      <c r="C30" s="189"/>
      <c r="D30" s="189"/>
      <c r="E30" s="189"/>
    </row>
    <row r="31" spans="1:5" ht="52.5" customHeight="1" x14ac:dyDescent="0.25">
      <c r="A31" s="32" t="s">
        <v>70</v>
      </c>
      <c r="B31" s="241" t="s">
        <v>509</v>
      </c>
      <c r="C31" s="210"/>
      <c r="D31" s="210"/>
      <c r="E31" s="210"/>
    </row>
    <row r="32" spans="1:5" x14ac:dyDescent="0.25">
      <c r="A32" s="189" t="s">
        <v>167</v>
      </c>
      <c r="B32" s="189"/>
      <c r="C32" s="189"/>
      <c r="D32" s="189"/>
      <c r="E32" s="189"/>
    </row>
    <row r="33" spans="1:5" ht="45" x14ac:dyDescent="0.25">
      <c r="A33" s="30" t="s">
        <v>120</v>
      </c>
      <c r="B33" s="188" t="s">
        <v>503</v>
      </c>
      <c r="C33" s="188"/>
      <c r="D33" s="188"/>
      <c r="E33" s="188"/>
    </row>
    <row r="34" spans="1:5" ht="15" customHeight="1" x14ac:dyDescent="0.25">
      <c r="A34" s="43" t="s">
        <v>216</v>
      </c>
      <c r="B34" s="199" t="s">
        <v>217</v>
      </c>
      <c r="C34" s="200"/>
      <c r="D34" s="201"/>
      <c r="E34" s="42" t="s">
        <v>377</v>
      </c>
    </row>
    <row r="35" spans="1:5" ht="212.25" customHeight="1" x14ac:dyDescent="0.25">
      <c r="A35" s="26" t="s">
        <v>134</v>
      </c>
      <c r="B35" s="202" t="s">
        <v>492</v>
      </c>
      <c r="C35" s="217"/>
      <c r="D35" s="218"/>
      <c r="E35" s="85" t="s">
        <v>383</v>
      </c>
    </row>
  </sheetData>
  <mergeCells count="33">
    <mergeCell ref="B9:E9"/>
    <mergeCell ref="B10:D10"/>
    <mergeCell ref="B11:D11"/>
    <mergeCell ref="B23:D23"/>
    <mergeCell ref="A12:E12"/>
    <mergeCell ref="B13:E13"/>
    <mergeCell ref="A14:E14"/>
    <mergeCell ref="B15:E15"/>
    <mergeCell ref="A18:E18"/>
    <mergeCell ref="B19:E19"/>
    <mergeCell ref="A20:E20"/>
    <mergeCell ref="B21:E21"/>
    <mergeCell ref="A8:E8"/>
    <mergeCell ref="B34:D34"/>
    <mergeCell ref="B35:D35"/>
    <mergeCell ref="A24:E24"/>
    <mergeCell ref="B25:E25"/>
    <mergeCell ref="A26:E26"/>
    <mergeCell ref="B27:E27"/>
    <mergeCell ref="B28:D28"/>
    <mergeCell ref="A30:E30"/>
    <mergeCell ref="B31:E31"/>
    <mergeCell ref="A32:E32"/>
    <mergeCell ref="B33:E33"/>
    <mergeCell ref="B29:D29"/>
    <mergeCell ref="B16:D16"/>
    <mergeCell ref="B17:D17"/>
    <mergeCell ref="B22:D22"/>
    <mergeCell ref="B2:E2"/>
    <mergeCell ref="A4:E4"/>
    <mergeCell ref="B5:E5"/>
    <mergeCell ref="A6:E6"/>
    <mergeCell ref="B7:E7"/>
  </mergeCells>
  <conditionalFormatting sqref="A11">
    <cfRule type="containsText" dxfId="335" priority="169" operator="containsText" text="NA">
      <formula>NOT(ISERROR(SEARCH("NA",A11)))</formula>
    </cfRule>
    <cfRule type="containsText" dxfId="334" priority="170" operator="containsText" text="TBD">
      <formula>NOT(ISERROR(SEARCH("TBD",A11)))</formula>
    </cfRule>
    <cfRule type="containsText" dxfId="333" priority="171" operator="containsText" text="NI">
      <formula>NOT(ISERROR(SEARCH("NI",A11)))</formula>
    </cfRule>
    <cfRule type="containsText" dxfId="332" priority="172" operator="containsText" text="PI">
      <formula>NOT(ISERROR(SEARCH("PI",A11)))</formula>
    </cfRule>
    <cfRule type="containsText" dxfId="331" priority="173" operator="containsText" text="LI">
      <formula>NOT(ISERROR(SEARCH("LI",A11)))</formula>
    </cfRule>
    <cfRule type="containsText" dxfId="330" priority="174" operator="containsText" text="FI">
      <formula>NOT(ISERROR(SEARCH("FI",A11)))</formula>
    </cfRule>
  </conditionalFormatting>
  <conditionalFormatting sqref="A10">
    <cfRule type="containsText" dxfId="329" priority="175" operator="containsText" text="NA">
      <formula>NOT(ISERROR(SEARCH("NA",A10)))</formula>
    </cfRule>
    <cfRule type="containsText" dxfId="328" priority="176" operator="containsText" text="TBD">
      <formula>NOT(ISERROR(SEARCH("TBD",A10)))</formula>
    </cfRule>
    <cfRule type="containsText" dxfId="327" priority="177" operator="containsText" text="NI">
      <formula>NOT(ISERROR(SEARCH("NI",A10)))</formula>
    </cfRule>
    <cfRule type="containsText" dxfId="326" priority="178" operator="containsText" text="PI">
      <formula>NOT(ISERROR(SEARCH("PI",A10)))</formula>
    </cfRule>
    <cfRule type="containsText" dxfId="325" priority="179" operator="containsText" text="LI">
      <formula>NOT(ISERROR(SEARCH("LI",A10)))</formula>
    </cfRule>
    <cfRule type="containsText" dxfId="324" priority="180" operator="containsText" text="FI">
      <formula>NOT(ISERROR(SEARCH("FI",A10)))</formula>
    </cfRule>
  </conditionalFormatting>
  <conditionalFormatting sqref="A17">
    <cfRule type="containsText" dxfId="323" priority="37" operator="containsText" text="NA">
      <formula>NOT(ISERROR(SEARCH("NA",A17)))</formula>
    </cfRule>
    <cfRule type="containsText" dxfId="322" priority="38" operator="containsText" text="TBD">
      <formula>NOT(ISERROR(SEARCH("TBD",A17)))</formula>
    </cfRule>
    <cfRule type="containsText" dxfId="321" priority="39" operator="containsText" text="NI">
      <formula>NOT(ISERROR(SEARCH("NI",A17)))</formula>
    </cfRule>
    <cfRule type="containsText" dxfId="320" priority="40" operator="containsText" text="PI">
      <formula>NOT(ISERROR(SEARCH("PI",A17)))</formula>
    </cfRule>
    <cfRule type="containsText" dxfId="319" priority="41" operator="containsText" text="LI">
      <formula>NOT(ISERROR(SEARCH("LI",A17)))</formula>
    </cfRule>
    <cfRule type="containsText" dxfId="318" priority="42" operator="containsText" text="FI">
      <formula>NOT(ISERROR(SEARCH("FI",A17)))</formula>
    </cfRule>
  </conditionalFormatting>
  <conditionalFormatting sqref="A16">
    <cfRule type="containsText" dxfId="317" priority="43" operator="containsText" text="NA">
      <formula>NOT(ISERROR(SEARCH("NA",A16)))</formula>
    </cfRule>
    <cfRule type="containsText" dxfId="316" priority="44" operator="containsText" text="TBD">
      <formula>NOT(ISERROR(SEARCH("TBD",A16)))</formula>
    </cfRule>
    <cfRule type="containsText" dxfId="315" priority="45" operator="containsText" text="NI">
      <formula>NOT(ISERROR(SEARCH("NI",A16)))</formula>
    </cfRule>
    <cfRule type="containsText" dxfId="314" priority="46" operator="containsText" text="PI">
      <formula>NOT(ISERROR(SEARCH("PI",A16)))</formula>
    </cfRule>
    <cfRule type="containsText" dxfId="313" priority="47" operator="containsText" text="LI">
      <formula>NOT(ISERROR(SEARCH("LI",A16)))</formula>
    </cfRule>
    <cfRule type="containsText" dxfId="312" priority="48" operator="containsText" text="FI">
      <formula>NOT(ISERROR(SEARCH("FI",A16)))</formula>
    </cfRule>
  </conditionalFormatting>
  <conditionalFormatting sqref="A23">
    <cfRule type="containsText" dxfId="311" priority="25" operator="containsText" text="NA">
      <formula>NOT(ISERROR(SEARCH("NA",A23)))</formula>
    </cfRule>
    <cfRule type="containsText" dxfId="310" priority="26" operator="containsText" text="TBD">
      <formula>NOT(ISERROR(SEARCH("TBD",A23)))</formula>
    </cfRule>
    <cfRule type="containsText" dxfId="309" priority="27" operator="containsText" text="NI">
      <formula>NOT(ISERROR(SEARCH("NI",A23)))</formula>
    </cfRule>
    <cfRule type="containsText" dxfId="308" priority="28" operator="containsText" text="PI">
      <formula>NOT(ISERROR(SEARCH("PI",A23)))</formula>
    </cfRule>
    <cfRule type="containsText" dxfId="307" priority="29" operator="containsText" text="LI">
      <formula>NOT(ISERROR(SEARCH("LI",A23)))</formula>
    </cfRule>
    <cfRule type="containsText" dxfId="306" priority="30" operator="containsText" text="FI">
      <formula>NOT(ISERROR(SEARCH("FI",A23)))</formula>
    </cfRule>
  </conditionalFormatting>
  <conditionalFormatting sqref="A22">
    <cfRule type="containsText" dxfId="305" priority="31" operator="containsText" text="NA">
      <formula>NOT(ISERROR(SEARCH("NA",A22)))</formula>
    </cfRule>
    <cfRule type="containsText" dxfId="304" priority="32" operator="containsText" text="TBD">
      <formula>NOT(ISERROR(SEARCH("TBD",A22)))</formula>
    </cfRule>
    <cfRule type="containsText" dxfId="303" priority="33" operator="containsText" text="NI">
      <formula>NOT(ISERROR(SEARCH("NI",A22)))</formula>
    </cfRule>
    <cfRule type="containsText" dxfId="302" priority="34" operator="containsText" text="PI">
      <formula>NOT(ISERROR(SEARCH("PI",A22)))</formula>
    </cfRule>
    <cfRule type="containsText" dxfId="301" priority="35" operator="containsText" text="LI">
      <formula>NOT(ISERROR(SEARCH("LI",A22)))</formula>
    </cfRule>
    <cfRule type="containsText" dxfId="300" priority="36" operator="containsText" text="FI">
      <formula>NOT(ISERROR(SEARCH("FI",A22)))</formula>
    </cfRule>
  </conditionalFormatting>
  <conditionalFormatting sqref="A29">
    <cfRule type="containsText" dxfId="299" priority="13" operator="containsText" text="NA">
      <formula>NOT(ISERROR(SEARCH("NA",A29)))</formula>
    </cfRule>
    <cfRule type="containsText" dxfId="298" priority="14" operator="containsText" text="TBD">
      <formula>NOT(ISERROR(SEARCH("TBD",A29)))</formula>
    </cfRule>
    <cfRule type="containsText" dxfId="297" priority="15" operator="containsText" text="NI">
      <formula>NOT(ISERROR(SEARCH("NI",A29)))</formula>
    </cfRule>
    <cfRule type="containsText" dxfId="296" priority="16" operator="containsText" text="PI">
      <formula>NOT(ISERROR(SEARCH("PI",A29)))</formula>
    </cfRule>
    <cfRule type="containsText" dxfId="295" priority="17" operator="containsText" text="LI">
      <formula>NOT(ISERROR(SEARCH("LI",A29)))</formula>
    </cfRule>
    <cfRule type="containsText" dxfId="294" priority="18" operator="containsText" text="FI">
      <formula>NOT(ISERROR(SEARCH("FI",A29)))</formula>
    </cfRule>
  </conditionalFormatting>
  <conditionalFormatting sqref="A28">
    <cfRule type="containsText" dxfId="293" priority="19" operator="containsText" text="NA">
      <formula>NOT(ISERROR(SEARCH("NA",A28)))</formula>
    </cfRule>
    <cfRule type="containsText" dxfId="292" priority="20" operator="containsText" text="TBD">
      <formula>NOT(ISERROR(SEARCH("TBD",A28)))</formula>
    </cfRule>
    <cfRule type="containsText" dxfId="291" priority="21" operator="containsText" text="NI">
      <formula>NOT(ISERROR(SEARCH("NI",A28)))</formula>
    </cfRule>
    <cfRule type="containsText" dxfId="290" priority="22" operator="containsText" text="PI">
      <formula>NOT(ISERROR(SEARCH("PI",A28)))</formula>
    </cfRule>
    <cfRule type="containsText" dxfId="289" priority="23" operator="containsText" text="LI">
      <formula>NOT(ISERROR(SEARCH("LI",A28)))</formula>
    </cfRule>
    <cfRule type="containsText" dxfId="288" priority="24" operator="containsText" text="FI">
      <formula>NOT(ISERROR(SEARCH("FI",A28)))</formula>
    </cfRule>
  </conditionalFormatting>
  <conditionalFormatting sqref="A35">
    <cfRule type="containsText" dxfId="287" priority="1" operator="containsText" text="NA">
      <formula>NOT(ISERROR(SEARCH("NA",A35)))</formula>
    </cfRule>
    <cfRule type="containsText" dxfId="286" priority="2" operator="containsText" text="TBD">
      <formula>NOT(ISERROR(SEARCH("TBD",A35)))</formula>
    </cfRule>
    <cfRule type="containsText" dxfId="285" priority="3" operator="containsText" text="NI">
      <formula>NOT(ISERROR(SEARCH("NI",A35)))</formula>
    </cfRule>
    <cfRule type="containsText" dxfId="284" priority="4" operator="containsText" text="PI">
      <formula>NOT(ISERROR(SEARCH("PI",A35)))</formula>
    </cfRule>
    <cfRule type="containsText" dxfId="283" priority="5" operator="containsText" text="LI">
      <formula>NOT(ISERROR(SEARCH("LI",A35)))</formula>
    </cfRule>
    <cfRule type="containsText" dxfId="282" priority="6" operator="containsText" text="FI">
      <formula>NOT(ISERROR(SEARCH("FI",A35)))</formula>
    </cfRule>
  </conditionalFormatting>
  <conditionalFormatting sqref="A34">
    <cfRule type="containsText" dxfId="281" priority="7" operator="containsText" text="NA">
      <formula>NOT(ISERROR(SEARCH("NA",A34)))</formula>
    </cfRule>
    <cfRule type="containsText" dxfId="280" priority="8" operator="containsText" text="TBD">
      <formula>NOT(ISERROR(SEARCH("TBD",A34)))</formula>
    </cfRule>
    <cfRule type="containsText" dxfId="279" priority="9" operator="containsText" text="NI">
      <formula>NOT(ISERROR(SEARCH("NI",A34)))</formula>
    </cfRule>
    <cfRule type="containsText" dxfId="278" priority="10" operator="containsText" text="PI">
      <formula>NOT(ISERROR(SEARCH("PI",A34)))</formula>
    </cfRule>
    <cfRule type="containsText" dxfId="277" priority="11" operator="containsText" text="LI">
      <formula>NOT(ISERROR(SEARCH("LI",A34)))</formula>
    </cfRule>
    <cfRule type="containsText" dxfId="276" priority="12" operator="containsText" text="FI">
      <formula>NOT(ISERROR(SEARCH("FI",A34)))</formula>
    </cfRule>
  </conditionalFormatting>
  <dataValidations count="1">
    <dataValidation type="list" allowBlank="1" showInputMessage="1" showErrorMessage="1" sqref="A11 A17 A23 A29 A35">
      <formula1>characterizations</formula1>
    </dataValidation>
  </dataValidations>
  <pageMargins left="0.7" right="0.7" top="0.75" bottom="0.75" header="0.3" footer="0.3"/>
  <pageSetup paperSize="8" scale="78" fitToHeight="0" orientation="portrait" r:id="rId1"/>
  <headerFooter>
    <oddFooter>&amp;L&amp;1#&amp;"Calibri"&amp;10&amp;K000000Classified: RMG –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37"/>
  <sheetViews>
    <sheetView zoomScaleNormal="100" workbookViewId="0">
      <pane ySplit="3" topLeftCell="A19" activePane="bottomLeft" state="frozen"/>
      <selection pane="bottomLeft" activeCell="B7" sqref="B7:E7"/>
    </sheetView>
  </sheetViews>
  <sheetFormatPr defaultColWidth="11.75" defaultRowHeight="15" x14ac:dyDescent="0.25"/>
  <cols>
    <col min="1" max="1" width="9.25" style="18" customWidth="1"/>
    <col min="2" max="2" width="35" style="18" customWidth="1"/>
    <col min="3" max="3" width="24.625" style="18" customWidth="1"/>
    <col min="4" max="4" width="33.125" style="18" customWidth="1"/>
    <col min="5" max="5" width="52.125" style="18" customWidth="1"/>
    <col min="6" max="238" width="11.75" style="18"/>
    <col min="239" max="16384" width="11.75" style="19"/>
  </cols>
  <sheetData>
    <row r="1" spans="1:5" ht="15.75" thickBot="1" x14ac:dyDescent="0.3"/>
    <row r="2" spans="1:5" ht="19.5" thickBot="1" x14ac:dyDescent="0.3">
      <c r="B2" s="137" t="s">
        <v>510</v>
      </c>
      <c r="C2" s="138"/>
      <c r="D2" s="138"/>
      <c r="E2" s="139"/>
    </row>
    <row r="4" spans="1:5" x14ac:dyDescent="0.25">
      <c r="A4" s="208" t="s">
        <v>369</v>
      </c>
      <c r="B4" s="208"/>
      <c r="C4" s="208"/>
      <c r="D4" s="208"/>
      <c r="E4" s="208"/>
    </row>
    <row r="5" spans="1:5" ht="36" customHeight="1" x14ac:dyDescent="0.25">
      <c r="A5" s="34" t="s">
        <v>210</v>
      </c>
      <c r="B5" s="209" t="s">
        <v>121</v>
      </c>
      <c r="C5" s="209"/>
      <c r="D5" s="209"/>
      <c r="E5" s="209"/>
    </row>
    <row r="6" spans="1:5" x14ac:dyDescent="0.25">
      <c r="A6" s="189" t="s">
        <v>79</v>
      </c>
      <c r="B6" s="189"/>
      <c r="C6" s="189"/>
      <c r="D6" s="189"/>
      <c r="E6" s="189"/>
    </row>
    <row r="7" spans="1:5" ht="63" customHeight="1" x14ac:dyDescent="0.25">
      <c r="A7" s="32" t="s">
        <v>71</v>
      </c>
      <c r="B7" s="210" t="s">
        <v>511</v>
      </c>
      <c r="C7" s="210"/>
      <c r="D7" s="210"/>
      <c r="E7" s="210"/>
    </row>
    <row r="8" spans="1:5" x14ac:dyDescent="0.25">
      <c r="A8" s="189" t="s">
        <v>167</v>
      </c>
      <c r="B8" s="189"/>
      <c r="C8" s="189"/>
      <c r="D8" s="189"/>
      <c r="E8" s="189"/>
    </row>
    <row r="9" spans="1:5" ht="63" customHeight="1" x14ac:dyDescent="0.25">
      <c r="A9" s="30" t="s">
        <v>123</v>
      </c>
      <c r="B9" s="188" t="s">
        <v>512</v>
      </c>
      <c r="C9" s="188"/>
      <c r="D9" s="188"/>
      <c r="E9" s="188"/>
    </row>
    <row r="10" spans="1:5" ht="15" customHeight="1" x14ac:dyDescent="0.25">
      <c r="A10" s="43" t="s">
        <v>216</v>
      </c>
      <c r="B10" s="199" t="s">
        <v>217</v>
      </c>
      <c r="C10" s="200"/>
      <c r="D10" s="201"/>
      <c r="E10" s="42" t="s">
        <v>377</v>
      </c>
    </row>
    <row r="11" spans="1:5" ht="207" customHeight="1" x14ac:dyDescent="0.25">
      <c r="A11" s="26" t="s">
        <v>134</v>
      </c>
      <c r="B11" s="202" t="s">
        <v>492</v>
      </c>
      <c r="C11" s="217"/>
      <c r="D11" s="218"/>
      <c r="E11" s="85" t="s">
        <v>383</v>
      </c>
    </row>
    <row r="12" spans="1:5" x14ac:dyDescent="0.25">
      <c r="A12" s="189" t="s">
        <v>79</v>
      </c>
      <c r="B12" s="189"/>
      <c r="C12" s="189"/>
      <c r="D12" s="189"/>
      <c r="E12" s="189"/>
    </row>
    <row r="13" spans="1:5" ht="56.25" customHeight="1" x14ac:dyDescent="0.25">
      <c r="A13" s="32" t="s">
        <v>72</v>
      </c>
      <c r="B13" s="241" t="s">
        <v>238</v>
      </c>
      <c r="C13" s="210"/>
      <c r="D13" s="210"/>
      <c r="E13" s="210"/>
    </row>
    <row r="14" spans="1:5" x14ac:dyDescent="0.25">
      <c r="A14" s="189" t="s">
        <v>167</v>
      </c>
      <c r="B14" s="189"/>
      <c r="C14" s="189"/>
      <c r="D14" s="189"/>
      <c r="E14" s="189"/>
    </row>
    <row r="15" spans="1:5" ht="66" customHeight="1" x14ac:dyDescent="0.25">
      <c r="A15" s="30" t="s">
        <v>124</v>
      </c>
      <c r="B15" s="188" t="s">
        <v>513</v>
      </c>
      <c r="C15" s="188"/>
      <c r="D15" s="188"/>
      <c r="E15" s="188"/>
    </row>
    <row r="16" spans="1:5" ht="15" customHeight="1" x14ac:dyDescent="0.25">
      <c r="A16" s="43" t="s">
        <v>216</v>
      </c>
      <c r="B16" s="199" t="s">
        <v>217</v>
      </c>
      <c r="C16" s="200"/>
      <c r="D16" s="201"/>
      <c r="E16" s="42" t="s">
        <v>377</v>
      </c>
    </row>
    <row r="17" spans="1:5" ht="198.75" customHeight="1" x14ac:dyDescent="0.25">
      <c r="A17" s="26" t="s">
        <v>134</v>
      </c>
      <c r="B17" s="202" t="s">
        <v>492</v>
      </c>
      <c r="C17" s="217"/>
      <c r="D17" s="218"/>
      <c r="E17" s="85" t="s">
        <v>383</v>
      </c>
    </row>
    <row r="18" spans="1:5" x14ac:dyDescent="0.25">
      <c r="A18" s="189" t="s">
        <v>79</v>
      </c>
      <c r="B18" s="189"/>
      <c r="C18" s="189"/>
      <c r="D18" s="189"/>
      <c r="E18" s="189"/>
    </row>
    <row r="19" spans="1:5" ht="40.5" customHeight="1" x14ac:dyDescent="0.25">
      <c r="A19" s="32" t="s">
        <v>122</v>
      </c>
      <c r="B19" s="241" t="s">
        <v>239</v>
      </c>
      <c r="C19" s="210"/>
      <c r="D19" s="210"/>
      <c r="E19" s="210"/>
    </row>
    <row r="20" spans="1:5" x14ac:dyDescent="0.25">
      <c r="A20" s="189" t="s">
        <v>167</v>
      </c>
      <c r="B20" s="189"/>
      <c r="C20" s="189"/>
      <c r="D20" s="189"/>
      <c r="E20" s="189"/>
    </row>
    <row r="21" spans="1:5" ht="57.75" customHeight="1" x14ac:dyDescent="0.25">
      <c r="A21" s="30" t="s">
        <v>125</v>
      </c>
      <c r="B21" s="188" t="s">
        <v>316</v>
      </c>
      <c r="C21" s="188"/>
      <c r="D21" s="188"/>
      <c r="E21" s="188"/>
    </row>
    <row r="22" spans="1:5" ht="15" customHeight="1" x14ac:dyDescent="0.25">
      <c r="A22" s="43" t="s">
        <v>216</v>
      </c>
      <c r="B22" s="199" t="s">
        <v>217</v>
      </c>
      <c r="C22" s="200"/>
      <c r="D22" s="201"/>
      <c r="E22" s="42" t="s">
        <v>377</v>
      </c>
    </row>
    <row r="23" spans="1:5" ht="186.75" customHeight="1" x14ac:dyDescent="0.25">
      <c r="A23" s="26" t="s">
        <v>134</v>
      </c>
      <c r="B23" s="202" t="s">
        <v>492</v>
      </c>
      <c r="C23" s="217"/>
      <c r="D23" s="218"/>
      <c r="E23" s="85" t="s">
        <v>383</v>
      </c>
    </row>
    <row r="24" spans="1:5" x14ac:dyDescent="0.25">
      <c r="A24" s="208" t="s">
        <v>369</v>
      </c>
      <c r="B24" s="208"/>
      <c r="C24" s="208"/>
      <c r="D24" s="208"/>
      <c r="E24" s="208"/>
    </row>
    <row r="25" spans="1:5" ht="36" customHeight="1" x14ac:dyDescent="0.25">
      <c r="A25" s="34" t="s">
        <v>210</v>
      </c>
      <c r="B25" s="214" t="s">
        <v>126</v>
      </c>
      <c r="C25" s="215"/>
      <c r="D25" s="215"/>
      <c r="E25" s="216"/>
    </row>
    <row r="26" spans="1:5" x14ac:dyDescent="0.25">
      <c r="A26" s="189" t="s">
        <v>79</v>
      </c>
      <c r="B26" s="189"/>
      <c r="C26" s="189"/>
      <c r="D26" s="189"/>
      <c r="E26" s="189"/>
    </row>
    <row r="27" spans="1:5" ht="70.5" customHeight="1" x14ac:dyDescent="0.25">
      <c r="A27" s="32" t="s">
        <v>127</v>
      </c>
      <c r="B27" s="211" t="s">
        <v>240</v>
      </c>
      <c r="C27" s="212"/>
      <c r="D27" s="212"/>
      <c r="E27" s="213"/>
    </row>
    <row r="28" spans="1:5" ht="16.5" customHeight="1" x14ac:dyDescent="0.25">
      <c r="A28" s="189" t="s">
        <v>218</v>
      </c>
      <c r="B28" s="189"/>
      <c r="C28" s="189"/>
      <c r="D28" s="189"/>
      <c r="E28" s="189"/>
    </row>
    <row r="29" spans="1:5" ht="53.25" customHeight="1" x14ac:dyDescent="0.25">
      <c r="A29" s="30" t="s">
        <v>129</v>
      </c>
      <c r="B29" s="188" t="s">
        <v>514</v>
      </c>
      <c r="C29" s="188"/>
      <c r="D29" s="188"/>
      <c r="E29" s="188"/>
    </row>
    <row r="30" spans="1:5" ht="16.5" customHeight="1" x14ac:dyDescent="0.25">
      <c r="A30" s="43" t="s">
        <v>216</v>
      </c>
      <c r="B30" s="199" t="s">
        <v>217</v>
      </c>
      <c r="C30" s="200"/>
      <c r="D30" s="201"/>
      <c r="E30" s="42" t="s">
        <v>377</v>
      </c>
    </row>
    <row r="31" spans="1:5" ht="204" customHeight="1" x14ac:dyDescent="0.25">
      <c r="A31" s="26" t="s">
        <v>134</v>
      </c>
      <c r="B31" s="202" t="s">
        <v>492</v>
      </c>
      <c r="C31" s="217"/>
      <c r="D31" s="218"/>
      <c r="E31" s="85" t="s">
        <v>383</v>
      </c>
    </row>
    <row r="32" spans="1:5" ht="16.5" customHeight="1" x14ac:dyDescent="0.25">
      <c r="A32" s="189" t="s">
        <v>79</v>
      </c>
      <c r="B32" s="189"/>
      <c r="C32" s="189"/>
      <c r="D32" s="189"/>
      <c r="E32" s="189"/>
    </row>
    <row r="33" spans="1:5" ht="54" customHeight="1" x14ac:dyDescent="0.25">
      <c r="A33" s="32" t="s">
        <v>128</v>
      </c>
      <c r="B33" s="222" t="s">
        <v>515</v>
      </c>
      <c r="C33" s="223"/>
      <c r="D33" s="223"/>
      <c r="E33" s="223"/>
    </row>
    <row r="34" spans="1:5" ht="16.5" customHeight="1" x14ac:dyDescent="0.25">
      <c r="A34" s="189" t="s">
        <v>218</v>
      </c>
      <c r="B34" s="189"/>
      <c r="C34" s="189"/>
      <c r="D34" s="189"/>
      <c r="E34" s="189"/>
    </row>
    <row r="35" spans="1:5" ht="54.75" customHeight="1" x14ac:dyDescent="0.25">
      <c r="A35" s="30" t="s">
        <v>130</v>
      </c>
      <c r="B35" s="188" t="s">
        <v>318</v>
      </c>
      <c r="C35" s="188"/>
      <c r="D35" s="188"/>
      <c r="E35" s="188"/>
    </row>
    <row r="36" spans="1:5" ht="16.5" customHeight="1" x14ac:dyDescent="0.25">
      <c r="A36" s="43" t="s">
        <v>216</v>
      </c>
      <c r="B36" s="242" t="s">
        <v>217</v>
      </c>
      <c r="C36" s="243"/>
      <c r="D36" s="244"/>
      <c r="E36" s="42" t="s">
        <v>377</v>
      </c>
    </row>
    <row r="37" spans="1:5" ht="196.5" customHeight="1" x14ac:dyDescent="0.25">
      <c r="A37" s="26" t="s">
        <v>134</v>
      </c>
      <c r="B37" s="202" t="s">
        <v>492</v>
      </c>
      <c r="C37" s="217"/>
      <c r="D37" s="218"/>
      <c r="E37" s="85" t="s">
        <v>383</v>
      </c>
    </row>
  </sheetData>
  <mergeCells count="35">
    <mergeCell ref="A4:E4"/>
    <mergeCell ref="B5:E5"/>
    <mergeCell ref="A6:E6"/>
    <mergeCell ref="B7:E7"/>
    <mergeCell ref="A8:E8"/>
    <mergeCell ref="B36:D36"/>
    <mergeCell ref="A26:E26"/>
    <mergeCell ref="A28:E28"/>
    <mergeCell ref="A24:E24"/>
    <mergeCell ref="A12:E12"/>
    <mergeCell ref="B13:E13"/>
    <mergeCell ref="A14:E14"/>
    <mergeCell ref="B33:E33"/>
    <mergeCell ref="A34:E34"/>
    <mergeCell ref="B35:E35"/>
    <mergeCell ref="B29:E29"/>
    <mergeCell ref="B23:D23"/>
    <mergeCell ref="B30:D30"/>
    <mergeCell ref="B31:D31"/>
    <mergeCell ref="B9:E9"/>
    <mergeCell ref="B10:D10"/>
    <mergeCell ref="B11:D11"/>
    <mergeCell ref="B2:E2"/>
    <mergeCell ref="B37:D37"/>
    <mergeCell ref="B27:E27"/>
    <mergeCell ref="B25:E25"/>
    <mergeCell ref="B15:E15"/>
    <mergeCell ref="A18:E18"/>
    <mergeCell ref="B19:E19"/>
    <mergeCell ref="A20:E20"/>
    <mergeCell ref="B21:E21"/>
    <mergeCell ref="B16:D16"/>
    <mergeCell ref="B17:D17"/>
    <mergeCell ref="B22:D22"/>
    <mergeCell ref="A32:E32"/>
  </mergeCells>
  <conditionalFormatting sqref="A30">
    <cfRule type="containsText" dxfId="275" priority="139" operator="containsText" text="NA">
      <formula>NOT(ISERROR(SEARCH("NA",A30)))</formula>
    </cfRule>
    <cfRule type="containsText" dxfId="274" priority="140" operator="containsText" text="TBD">
      <formula>NOT(ISERROR(SEARCH("TBD",A30)))</formula>
    </cfRule>
    <cfRule type="containsText" dxfId="273" priority="141" operator="containsText" text="NI">
      <formula>NOT(ISERROR(SEARCH("NI",A30)))</formula>
    </cfRule>
    <cfRule type="containsText" dxfId="272" priority="142" operator="containsText" text="PI">
      <formula>NOT(ISERROR(SEARCH("PI",A30)))</formula>
    </cfRule>
    <cfRule type="containsText" dxfId="271" priority="143" operator="containsText" text="LI">
      <formula>NOT(ISERROR(SEARCH("LI",A30)))</formula>
    </cfRule>
    <cfRule type="containsText" dxfId="270" priority="144" operator="containsText" text="FI">
      <formula>NOT(ISERROR(SEARCH("FI",A30)))</formula>
    </cfRule>
  </conditionalFormatting>
  <conditionalFormatting sqref="A31">
    <cfRule type="containsText" dxfId="269" priority="133" operator="containsText" text="NA">
      <formula>NOT(ISERROR(SEARCH("NA",A31)))</formula>
    </cfRule>
    <cfRule type="containsText" dxfId="268" priority="134" operator="containsText" text="TBD">
      <formula>NOT(ISERROR(SEARCH("TBD",A31)))</formula>
    </cfRule>
    <cfRule type="containsText" dxfId="267" priority="135" operator="containsText" text="NI">
      <formula>NOT(ISERROR(SEARCH("NI",A31)))</formula>
    </cfRule>
    <cfRule type="containsText" dxfId="266" priority="136" operator="containsText" text="PI">
      <formula>NOT(ISERROR(SEARCH("PI",A31)))</formula>
    </cfRule>
    <cfRule type="containsText" dxfId="265" priority="137" operator="containsText" text="LI">
      <formula>NOT(ISERROR(SEARCH("LI",A31)))</formula>
    </cfRule>
    <cfRule type="containsText" dxfId="264" priority="138" operator="containsText" text="FI">
      <formula>NOT(ISERROR(SEARCH("FI",A31)))</formula>
    </cfRule>
  </conditionalFormatting>
  <conditionalFormatting sqref="A36">
    <cfRule type="containsText" dxfId="263" priority="115" operator="containsText" text="NA">
      <formula>NOT(ISERROR(SEARCH("NA",A36)))</formula>
    </cfRule>
    <cfRule type="containsText" dxfId="262" priority="116" operator="containsText" text="TBD">
      <formula>NOT(ISERROR(SEARCH("TBD",A36)))</formula>
    </cfRule>
    <cfRule type="containsText" dxfId="261" priority="117" operator="containsText" text="NI">
      <formula>NOT(ISERROR(SEARCH("NI",A36)))</formula>
    </cfRule>
    <cfRule type="containsText" dxfId="260" priority="118" operator="containsText" text="PI">
      <formula>NOT(ISERROR(SEARCH("PI",A36)))</formula>
    </cfRule>
    <cfRule type="containsText" dxfId="259" priority="119" operator="containsText" text="LI">
      <formula>NOT(ISERROR(SEARCH("LI",A36)))</formula>
    </cfRule>
    <cfRule type="containsText" dxfId="258" priority="120" operator="containsText" text="FI">
      <formula>NOT(ISERROR(SEARCH("FI",A36)))</formula>
    </cfRule>
  </conditionalFormatting>
  <conditionalFormatting sqref="A37">
    <cfRule type="containsText" dxfId="257" priority="109" operator="containsText" text="NA">
      <formula>NOT(ISERROR(SEARCH("NA",A37)))</formula>
    </cfRule>
    <cfRule type="containsText" dxfId="256" priority="110" operator="containsText" text="TBD">
      <formula>NOT(ISERROR(SEARCH("TBD",A37)))</formula>
    </cfRule>
    <cfRule type="containsText" dxfId="255" priority="111" operator="containsText" text="NI">
      <formula>NOT(ISERROR(SEARCH("NI",A37)))</formula>
    </cfRule>
    <cfRule type="containsText" dxfId="254" priority="112" operator="containsText" text="PI">
      <formula>NOT(ISERROR(SEARCH("PI",A37)))</formula>
    </cfRule>
    <cfRule type="containsText" dxfId="253" priority="113" operator="containsText" text="LI">
      <formula>NOT(ISERROR(SEARCH("LI",A37)))</formula>
    </cfRule>
    <cfRule type="containsText" dxfId="252" priority="114" operator="containsText" text="FI">
      <formula>NOT(ISERROR(SEARCH("FI",A37)))</formula>
    </cfRule>
  </conditionalFormatting>
  <conditionalFormatting sqref="A11">
    <cfRule type="containsText" dxfId="251" priority="25" operator="containsText" text="NA">
      <formula>NOT(ISERROR(SEARCH("NA",A11)))</formula>
    </cfRule>
    <cfRule type="containsText" dxfId="250" priority="26" operator="containsText" text="TBD">
      <formula>NOT(ISERROR(SEARCH("TBD",A11)))</formula>
    </cfRule>
    <cfRule type="containsText" dxfId="249" priority="27" operator="containsText" text="NI">
      <formula>NOT(ISERROR(SEARCH("NI",A11)))</formula>
    </cfRule>
    <cfRule type="containsText" dxfId="248" priority="28" operator="containsText" text="PI">
      <formula>NOT(ISERROR(SEARCH("PI",A11)))</formula>
    </cfRule>
    <cfRule type="containsText" dxfId="247" priority="29" operator="containsText" text="LI">
      <formula>NOT(ISERROR(SEARCH("LI",A11)))</formula>
    </cfRule>
    <cfRule type="containsText" dxfId="246" priority="30" operator="containsText" text="FI">
      <formula>NOT(ISERROR(SEARCH("FI",A11)))</formula>
    </cfRule>
  </conditionalFormatting>
  <conditionalFormatting sqref="A10">
    <cfRule type="containsText" dxfId="245" priority="31" operator="containsText" text="NA">
      <formula>NOT(ISERROR(SEARCH("NA",A10)))</formula>
    </cfRule>
    <cfRule type="containsText" dxfId="244" priority="32" operator="containsText" text="TBD">
      <formula>NOT(ISERROR(SEARCH("TBD",A10)))</formula>
    </cfRule>
    <cfRule type="containsText" dxfId="243" priority="33" operator="containsText" text="NI">
      <formula>NOT(ISERROR(SEARCH("NI",A10)))</formula>
    </cfRule>
    <cfRule type="containsText" dxfId="242" priority="34" operator="containsText" text="PI">
      <formula>NOT(ISERROR(SEARCH("PI",A10)))</formula>
    </cfRule>
    <cfRule type="containsText" dxfId="241" priority="35" operator="containsText" text="LI">
      <formula>NOT(ISERROR(SEARCH("LI",A10)))</formula>
    </cfRule>
    <cfRule type="containsText" dxfId="240" priority="36" operator="containsText" text="FI">
      <formula>NOT(ISERROR(SEARCH("FI",A10)))</formula>
    </cfRule>
  </conditionalFormatting>
  <conditionalFormatting sqref="A17">
    <cfRule type="containsText" dxfId="239" priority="13" operator="containsText" text="NA">
      <formula>NOT(ISERROR(SEARCH("NA",A17)))</formula>
    </cfRule>
    <cfRule type="containsText" dxfId="238" priority="14" operator="containsText" text="TBD">
      <formula>NOT(ISERROR(SEARCH("TBD",A17)))</formula>
    </cfRule>
    <cfRule type="containsText" dxfId="237" priority="15" operator="containsText" text="NI">
      <formula>NOT(ISERROR(SEARCH("NI",A17)))</formula>
    </cfRule>
    <cfRule type="containsText" dxfId="236" priority="16" operator="containsText" text="PI">
      <formula>NOT(ISERROR(SEARCH("PI",A17)))</formula>
    </cfRule>
    <cfRule type="containsText" dxfId="235" priority="17" operator="containsText" text="LI">
      <formula>NOT(ISERROR(SEARCH("LI",A17)))</formula>
    </cfRule>
    <cfRule type="containsText" dxfId="234" priority="18" operator="containsText" text="FI">
      <formula>NOT(ISERROR(SEARCH("FI",A17)))</formula>
    </cfRule>
  </conditionalFormatting>
  <conditionalFormatting sqref="A16">
    <cfRule type="containsText" dxfId="233" priority="19" operator="containsText" text="NA">
      <formula>NOT(ISERROR(SEARCH("NA",A16)))</formula>
    </cfRule>
    <cfRule type="containsText" dxfId="232" priority="20" operator="containsText" text="TBD">
      <formula>NOT(ISERROR(SEARCH("TBD",A16)))</formula>
    </cfRule>
    <cfRule type="containsText" dxfId="231" priority="21" operator="containsText" text="NI">
      <formula>NOT(ISERROR(SEARCH("NI",A16)))</formula>
    </cfRule>
    <cfRule type="containsText" dxfId="230" priority="22" operator="containsText" text="PI">
      <formula>NOT(ISERROR(SEARCH("PI",A16)))</formula>
    </cfRule>
    <cfRule type="containsText" dxfId="229" priority="23" operator="containsText" text="LI">
      <formula>NOT(ISERROR(SEARCH("LI",A16)))</formula>
    </cfRule>
    <cfRule type="containsText" dxfId="228" priority="24" operator="containsText" text="FI">
      <formula>NOT(ISERROR(SEARCH("FI",A16)))</formula>
    </cfRule>
  </conditionalFormatting>
  <conditionalFormatting sqref="A23">
    <cfRule type="containsText" dxfId="227" priority="1" operator="containsText" text="NA">
      <formula>NOT(ISERROR(SEARCH("NA",A23)))</formula>
    </cfRule>
    <cfRule type="containsText" dxfId="226" priority="2" operator="containsText" text="TBD">
      <formula>NOT(ISERROR(SEARCH("TBD",A23)))</formula>
    </cfRule>
    <cfRule type="containsText" dxfId="225" priority="3" operator="containsText" text="NI">
      <formula>NOT(ISERROR(SEARCH("NI",A23)))</formula>
    </cfRule>
    <cfRule type="containsText" dxfId="224" priority="4" operator="containsText" text="PI">
      <formula>NOT(ISERROR(SEARCH("PI",A23)))</formula>
    </cfRule>
    <cfRule type="containsText" dxfId="223" priority="5" operator="containsText" text="LI">
      <formula>NOT(ISERROR(SEARCH("LI",A23)))</formula>
    </cfRule>
    <cfRule type="containsText" dxfId="222" priority="6" operator="containsText" text="FI">
      <formula>NOT(ISERROR(SEARCH("FI",A23)))</formula>
    </cfRule>
  </conditionalFormatting>
  <conditionalFormatting sqref="A22">
    <cfRule type="containsText" dxfId="221" priority="7" operator="containsText" text="NA">
      <formula>NOT(ISERROR(SEARCH("NA",A22)))</formula>
    </cfRule>
    <cfRule type="containsText" dxfId="220" priority="8" operator="containsText" text="TBD">
      <formula>NOT(ISERROR(SEARCH("TBD",A22)))</formula>
    </cfRule>
    <cfRule type="containsText" dxfId="219" priority="9" operator="containsText" text="NI">
      <formula>NOT(ISERROR(SEARCH("NI",A22)))</formula>
    </cfRule>
    <cfRule type="containsText" dxfId="218" priority="10" operator="containsText" text="PI">
      <formula>NOT(ISERROR(SEARCH("PI",A22)))</formula>
    </cfRule>
    <cfRule type="containsText" dxfId="217" priority="11" operator="containsText" text="LI">
      <formula>NOT(ISERROR(SEARCH("LI",A22)))</formula>
    </cfRule>
    <cfRule type="containsText" dxfId="216" priority="12" operator="containsText" text="FI">
      <formula>NOT(ISERROR(SEARCH("FI",A22)))</formula>
    </cfRule>
  </conditionalFormatting>
  <dataValidations count="1">
    <dataValidation type="list" allowBlank="1" showInputMessage="1" showErrorMessage="1" sqref="A37 A31 A11 A17 A23">
      <formula1>characterizations</formula1>
    </dataValidation>
  </dataValidations>
  <pageMargins left="0.7" right="0.7" top="0.75" bottom="0.75" header="0.3" footer="0.3"/>
  <pageSetup paperSize="8" scale="78" fitToHeight="0" orientation="portrait" r:id="rId1"/>
  <headerFooter>
    <oddFooter>&amp;L&amp;1#&amp;"Calibri"&amp;10&amp;K000000Classified: RMG –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81"/>
  <sheetViews>
    <sheetView zoomScaleNormal="100" workbookViewId="0">
      <pane ySplit="3" topLeftCell="A79" activePane="bottomLeft" state="frozen"/>
      <selection pane="bottomLeft" activeCell="B55" sqref="B55:E55"/>
    </sheetView>
  </sheetViews>
  <sheetFormatPr defaultColWidth="11.75" defaultRowHeight="15" x14ac:dyDescent="0.25"/>
  <cols>
    <col min="1" max="1" width="9.25" style="18" customWidth="1"/>
    <col min="2" max="2" width="35" style="18" customWidth="1"/>
    <col min="3" max="3" width="24.625" style="18" customWidth="1"/>
    <col min="4" max="4" width="33.125" style="18" customWidth="1"/>
    <col min="5" max="5" width="50.125" style="18" customWidth="1"/>
    <col min="6" max="238" width="11.75" style="18"/>
    <col min="239" max="16384" width="11.75" style="19"/>
  </cols>
  <sheetData>
    <row r="1" spans="1:5" ht="15.75" thickBot="1" x14ac:dyDescent="0.3"/>
    <row r="2" spans="1:5" ht="19.5" thickBot="1" x14ac:dyDescent="0.3">
      <c r="B2" s="137" t="s">
        <v>366</v>
      </c>
      <c r="C2" s="138"/>
      <c r="D2" s="138"/>
      <c r="E2" s="139"/>
    </row>
    <row r="4" spans="1:5" x14ac:dyDescent="0.25">
      <c r="A4" s="208" t="s">
        <v>369</v>
      </c>
      <c r="B4" s="208"/>
      <c r="C4" s="208"/>
      <c r="D4" s="208"/>
      <c r="E4" s="208"/>
    </row>
    <row r="5" spans="1:5" ht="36" customHeight="1" x14ac:dyDescent="0.25">
      <c r="A5" s="34" t="s">
        <v>212</v>
      </c>
      <c r="B5" s="209" t="s">
        <v>207</v>
      </c>
      <c r="C5" s="209"/>
      <c r="D5" s="209"/>
      <c r="E5" s="209"/>
    </row>
    <row r="6" spans="1:5" x14ac:dyDescent="0.25">
      <c r="A6" s="189" t="s">
        <v>79</v>
      </c>
      <c r="B6" s="189"/>
      <c r="C6" s="189"/>
      <c r="D6" s="189"/>
      <c r="E6" s="189"/>
    </row>
    <row r="7" spans="1:5" ht="72.75" customHeight="1" x14ac:dyDescent="0.25">
      <c r="A7" s="32" t="s">
        <v>193</v>
      </c>
      <c r="B7" s="210" t="s">
        <v>516</v>
      </c>
      <c r="C7" s="210"/>
      <c r="D7" s="210"/>
      <c r="E7" s="210"/>
    </row>
    <row r="8" spans="1:5" x14ac:dyDescent="0.25">
      <c r="A8" s="189" t="s">
        <v>167</v>
      </c>
      <c r="B8" s="189"/>
      <c r="C8" s="189"/>
      <c r="D8" s="189"/>
      <c r="E8" s="189"/>
    </row>
    <row r="9" spans="1:5" ht="72.75" customHeight="1" x14ac:dyDescent="0.25">
      <c r="A9" s="30" t="s">
        <v>138</v>
      </c>
      <c r="B9" s="188" t="s">
        <v>517</v>
      </c>
      <c r="C9" s="188"/>
      <c r="D9" s="188"/>
      <c r="E9" s="188"/>
    </row>
    <row r="10" spans="1:5" ht="15" customHeight="1" x14ac:dyDescent="0.25">
      <c r="A10" s="43" t="s">
        <v>216</v>
      </c>
      <c r="B10" s="199" t="s">
        <v>217</v>
      </c>
      <c r="C10" s="200"/>
      <c r="D10" s="201"/>
      <c r="E10" s="42" t="s">
        <v>377</v>
      </c>
    </row>
    <row r="11" spans="1:5" ht="204.75" customHeight="1" x14ac:dyDescent="0.25">
      <c r="A11" s="26" t="s">
        <v>134</v>
      </c>
      <c r="B11" s="202" t="s">
        <v>492</v>
      </c>
      <c r="C11" s="217"/>
      <c r="D11" s="218"/>
      <c r="E11" s="85" t="s">
        <v>383</v>
      </c>
    </row>
    <row r="12" spans="1:5" x14ac:dyDescent="0.25">
      <c r="A12" s="208" t="s">
        <v>369</v>
      </c>
      <c r="B12" s="208"/>
      <c r="C12" s="208"/>
      <c r="D12" s="208"/>
      <c r="E12" s="208"/>
    </row>
    <row r="13" spans="1:5" ht="42.75" customHeight="1" x14ac:dyDescent="0.25">
      <c r="A13" s="34" t="s">
        <v>212</v>
      </c>
      <c r="B13" s="214" t="s">
        <v>199</v>
      </c>
      <c r="C13" s="215"/>
      <c r="D13" s="215"/>
      <c r="E13" s="216"/>
    </row>
    <row r="14" spans="1:5" x14ac:dyDescent="0.25">
      <c r="A14" s="189" t="s">
        <v>79</v>
      </c>
      <c r="B14" s="189"/>
      <c r="C14" s="189"/>
      <c r="D14" s="189"/>
      <c r="E14" s="189"/>
    </row>
    <row r="15" spans="1:5" ht="97.5" customHeight="1" x14ac:dyDescent="0.25">
      <c r="A15" s="32" t="s">
        <v>146</v>
      </c>
      <c r="B15" s="211" t="s">
        <v>518</v>
      </c>
      <c r="C15" s="212"/>
      <c r="D15" s="212"/>
      <c r="E15" s="213"/>
    </row>
    <row r="16" spans="1:5" ht="16.5" customHeight="1" x14ac:dyDescent="0.25">
      <c r="A16" s="189" t="s">
        <v>218</v>
      </c>
      <c r="B16" s="189"/>
      <c r="C16" s="189"/>
      <c r="D16" s="189"/>
      <c r="E16" s="189"/>
    </row>
    <row r="17" spans="1:5" ht="66.75" customHeight="1" x14ac:dyDescent="0.25">
      <c r="A17" s="30" t="s">
        <v>200</v>
      </c>
      <c r="B17" s="188" t="s">
        <v>519</v>
      </c>
      <c r="C17" s="188"/>
      <c r="D17" s="188"/>
      <c r="E17" s="188"/>
    </row>
    <row r="18" spans="1:5" ht="16.5" customHeight="1" x14ac:dyDescent="0.25">
      <c r="A18" s="43" t="s">
        <v>216</v>
      </c>
      <c r="B18" s="132" t="s">
        <v>217</v>
      </c>
      <c r="C18" s="132"/>
      <c r="D18" s="132"/>
      <c r="E18" s="42" t="s">
        <v>377</v>
      </c>
    </row>
    <row r="19" spans="1:5" ht="199.5" customHeight="1" x14ac:dyDescent="0.25">
      <c r="A19" s="26" t="s">
        <v>134</v>
      </c>
      <c r="B19" s="133" t="s">
        <v>492</v>
      </c>
      <c r="C19" s="133"/>
      <c r="D19" s="133"/>
      <c r="E19" s="87" t="s">
        <v>372</v>
      </c>
    </row>
    <row r="20" spans="1:5" x14ac:dyDescent="0.25">
      <c r="A20" s="208" t="s">
        <v>369</v>
      </c>
      <c r="B20" s="208"/>
      <c r="C20" s="208"/>
      <c r="D20" s="208"/>
      <c r="E20" s="208"/>
    </row>
    <row r="21" spans="1:5" ht="36" customHeight="1" x14ac:dyDescent="0.25">
      <c r="A21" s="37" t="s">
        <v>212</v>
      </c>
      <c r="B21" s="209" t="s">
        <v>208</v>
      </c>
      <c r="C21" s="209"/>
      <c r="D21" s="209"/>
      <c r="E21" s="209"/>
    </row>
    <row r="22" spans="1:5" ht="16.5" customHeight="1" x14ac:dyDescent="0.25">
      <c r="A22" s="189" t="s">
        <v>79</v>
      </c>
      <c r="B22" s="189"/>
      <c r="C22" s="189"/>
      <c r="D22" s="189"/>
      <c r="E22" s="189"/>
    </row>
    <row r="23" spans="1:5" ht="180.75" customHeight="1" x14ac:dyDescent="0.25">
      <c r="A23" s="32" t="s">
        <v>189</v>
      </c>
      <c r="B23" s="222" t="s">
        <v>520</v>
      </c>
      <c r="C23" s="223"/>
      <c r="D23" s="223"/>
      <c r="E23" s="223"/>
    </row>
    <row r="24" spans="1:5" x14ac:dyDescent="0.25">
      <c r="A24" s="189" t="s">
        <v>218</v>
      </c>
      <c r="B24" s="189"/>
      <c r="C24" s="189"/>
      <c r="D24" s="189"/>
      <c r="E24" s="189"/>
    </row>
    <row r="25" spans="1:5" ht="30" x14ac:dyDescent="0.25">
      <c r="A25" s="38" t="s">
        <v>200</v>
      </c>
      <c r="B25" s="188" t="s">
        <v>521</v>
      </c>
      <c r="C25" s="188"/>
      <c r="D25" s="188"/>
      <c r="E25" s="188"/>
    </row>
    <row r="26" spans="1:5" ht="15" customHeight="1" x14ac:dyDescent="0.25">
      <c r="A26" s="43" t="s">
        <v>216</v>
      </c>
      <c r="B26" s="199" t="s">
        <v>217</v>
      </c>
      <c r="C26" s="200"/>
      <c r="D26" s="201"/>
      <c r="E26" s="42" t="s">
        <v>377</v>
      </c>
    </row>
    <row r="27" spans="1:5" ht="212.25" customHeight="1" x14ac:dyDescent="0.25">
      <c r="A27" s="26" t="s">
        <v>134</v>
      </c>
      <c r="B27" s="133" t="s">
        <v>492</v>
      </c>
      <c r="C27" s="133"/>
      <c r="D27" s="133"/>
      <c r="E27" s="87" t="s">
        <v>383</v>
      </c>
    </row>
    <row r="28" spans="1:5" ht="16.5" customHeight="1" x14ac:dyDescent="0.25">
      <c r="A28" s="189" t="s">
        <v>79</v>
      </c>
      <c r="B28" s="189"/>
      <c r="C28" s="189"/>
      <c r="D28" s="189"/>
      <c r="E28" s="189"/>
    </row>
    <row r="29" spans="1:5" ht="169.5" customHeight="1" x14ac:dyDescent="0.25">
      <c r="A29" s="32" t="s">
        <v>190</v>
      </c>
      <c r="B29" s="222" t="s">
        <v>522</v>
      </c>
      <c r="C29" s="223"/>
      <c r="D29" s="223"/>
      <c r="E29" s="223"/>
    </row>
    <row r="30" spans="1:5" ht="16.5" customHeight="1" x14ac:dyDescent="0.25">
      <c r="A30" s="189" t="s">
        <v>218</v>
      </c>
      <c r="B30" s="189"/>
      <c r="C30" s="189"/>
      <c r="D30" s="189"/>
      <c r="E30" s="189"/>
    </row>
    <row r="31" spans="1:5" ht="45" x14ac:dyDescent="0.25">
      <c r="A31" s="30" t="s">
        <v>201</v>
      </c>
      <c r="B31" s="188" t="s">
        <v>523</v>
      </c>
      <c r="C31" s="188"/>
      <c r="D31" s="188"/>
      <c r="E31" s="188"/>
    </row>
    <row r="32" spans="1:5" ht="16.5" customHeight="1" x14ac:dyDescent="0.25">
      <c r="A32" s="43" t="s">
        <v>216</v>
      </c>
      <c r="B32" s="199" t="s">
        <v>217</v>
      </c>
      <c r="C32" s="200"/>
      <c r="D32" s="201"/>
      <c r="E32" s="42" t="s">
        <v>377</v>
      </c>
    </row>
    <row r="33" spans="1:5" ht="207" customHeight="1" x14ac:dyDescent="0.25">
      <c r="A33" s="26" t="s">
        <v>134</v>
      </c>
      <c r="B33" s="202" t="s">
        <v>492</v>
      </c>
      <c r="C33" s="217"/>
      <c r="D33" s="218"/>
      <c r="E33" s="85" t="s">
        <v>383</v>
      </c>
    </row>
    <row r="34" spans="1:5" ht="16.5" customHeight="1" x14ac:dyDescent="0.25">
      <c r="A34" s="189" t="s">
        <v>218</v>
      </c>
      <c r="B34" s="189"/>
      <c r="C34" s="189"/>
      <c r="D34" s="189"/>
      <c r="E34" s="189"/>
    </row>
    <row r="35" spans="1:5" ht="118.5" customHeight="1" x14ac:dyDescent="0.25">
      <c r="A35" s="30" t="s">
        <v>201</v>
      </c>
      <c r="B35" s="188" t="s">
        <v>539</v>
      </c>
      <c r="C35" s="188"/>
      <c r="D35" s="188"/>
      <c r="E35" s="188"/>
    </row>
    <row r="36" spans="1:5" ht="16.5" customHeight="1" x14ac:dyDescent="0.25">
      <c r="A36" s="43" t="s">
        <v>216</v>
      </c>
      <c r="B36" s="199" t="s">
        <v>217</v>
      </c>
      <c r="C36" s="200"/>
      <c r="D36" s="201"/>
      <c r="E36" s="42" t="s">
        <v>377</v>
      </c>
    </row>
    <row r="37" spans="1:5" ht="206.25" customHeight="1" x14ac:dyDescent="0.25">
      <c r="A37" s="26" t="s">
        <v>134</v>
      </c>
      <c r="B37" s="202" t="s">
        <v>492</v>
      </c>
      <c r="C37" s="217"/>
      <c r="D37" s="218"/>
      <c r="E37" s="85" t="s">
        <v>383</v>
      </c>
    </row>
    <row r="38" spans="1:5" x14ac:dyDescent="0.25">
      <c r="A38" s="208" t="s">
        <v>369</v>
      </c>
      <c r="B38" s="208"/>
      <c r="C38" s="208"/>
      <c r="D38" s="208"/>
      <c r="E38" s="208"/>
    </row>
    <row r="39" spans="1:5" ht="36" customHeight="1" x14ac:dyDescent="0.25">
      <c r="A39" s="37" t="s">
        <v>212</v>
      </c>
      <c r="B39" s="209" t="s">
        <v>524</v>
      </c>
      <c r="C39" s="209"/>
      <c r="D39" s="209"/>
      <c r="E39" s="209"/>
    </row>
    <row r="40" spans="1:5" ht="16.5" customHeight="1" x14ac:dyDescent="0.25">
      <c r="A40" s="189" t="s">
        <v>79</v>
      </c>
      <c r="B40" s="189"/>
      <c r="C40" s="189"/>
      <c r="D40" s="189"/>
      <c r="E40" s="189"/>
    </row>
    <row r="41" spans="1:5" ht="117.75" customHeight="1" x14ac:dyDescent="0.25">
      <c r="A41" s="32" t="s">
        <v>191</v>
      </c>
      <c r="B41" s="222" t="s">
        <v>525</v>
      </c>
      <c r="C41" s="223"/>
      <c r="D41" s="223"/>
      <c r="E41" s="223"/>
    </row>
    <row r="42" spans="1:5" ht="16.5" customHeight="1" x14ac:dyDescent="0.25">
      <c r="A42" s="189" t="s">
        <v>218</v>
      </c>
      <c r="B42" s="189"/>
      <c r="C42" s="189"/>
      <c r="D42" s="189"/>
      <c r="E42" s="189"/>
    </row>
    <row r="43" spans="1:5" ht="53.25" customHeight="1" x14ac:dyDescent="0.25">
      <c r="A43" s="30" t="s">
        <v>202</v>
      </c>
      <c r="B43" s="188" t="s">
        <v>324</v>
      </c>
      <c r="C43" s="188"/>
      <c r="D43" s="188"/>
      <c r="E43" s="188"/>
    </row>
    <row r="44" spans="1:5" ht="16.5" customHeight="1" x14ac:dyDescent="0.25">
      <c r="A44" s="43" t="s">
        <v>216</v>
      </c>
      <c r="B44" s="199" t="s">
        <v>217</v>
      </c>
      <c r="C44" s="200"/>
      <c r="D44" s="201"/>
      <c r="E44" s="42" t="s">
        <v>377</v>
      </c>
    </row>
    <row r="45" spans="1:5" ht="204.75" customHeight="1" x14ac:dyDescent="0.25">
      <c r="A45" s="26" t="s">
        <v>134</v>
      </c>
      <c r="B45" s="202" t="s">
        <v>492</v>
      </c>
      <c r="C45" s="217"/>
      <c r="D45" s="218"/>
      <c r="E45" s="85" t="s">
        <v>383</v>
      </c>
    </row>
    <row r="46" spans="1:5" ht="16.5" customHeight="1" x14ac:dyDescent="0.25">
      <c r="A46" s="189" t="s">
        <v>79</v>
      </c>
      <c r="B46" s="189"/>
      <c r="C46" s="189"/>
      <c r="D46" s="189"/>
      <c r="E46" s="189"/>
    </row>
    <row r="47" spans="1:5" ht="132.75" customHeight="1" x14ac:dyDescent="0.25">
      <c r="A47" s="32" t="s">
        <v>192</v>
      </c>
      <c r="B47" s="222" t="s">
        <v>526</v>
      </c>
      <c r="C47" s="223"/>
      <c r="D47" s="223"/>
      <c r="E47" s="223"/>
    </row>
    <row r="48" spans="1:5" ht="16.5" customHeight="1" x14ac:dyDescent="0.25">
      <c r="A48" s="189" t="s">
        <v>218</v>
      </c>
      <c r="B48" s="189"/>
      <c r="C48" s="189"/>
      <c r="D48" s="189"/>
      <c r="E48" s="189"/>
    </row>
    <row r="49" spans="1:5" ht="53.25" customHeight="1" x14ac:dyDescent="0.25">
      <c r="A49" s="30" t="s">
        <v>203</v>
      </c>
      <c r="B49" s="188" t="s">
        <v>527</v>
      </c>
      <c r="C49" s="188"/>
      <c r="D49" s="188"/>
      <c r="E49" s="188"/>
    </row>
    <row r="50" spans="1:5" ht="16.5" customHeight="1" x14ac:dyDescent="0.25">
      <c r="A50" s="43" t="s">
        <v>216</v>
      </c>
      <c r="B50" s="199" t="s">
        <v>217</v>
      </c>
      <c r="C50" s="200"/>
      <c r="D50" s="201"/>
      <c r="E50" s="42" t="s">
        <v>377</v>
      </c>
    </row>
    <row r="51" spans="1:5" ht="210.75" customHeight="1" x14ac:dyDescent="0.25">
      <c r="A51" s="26" t="s">
        <v>134</v>
      </c>
      <c r="B51" s="202" t="s">
        <v>492</v>
      </c>
      <c r="C51" s="217"/>
      <c r="D51" s="218"/>
      <c r="E51" s="85" t="s">
        <v>383</v>
      </c>
    </row>
    <row r="52" spans="1:5" x14ac:dyDescent="0.25">
      <c r="A52" s="208" t="s">
        <v>369</v>
      </c>
      <c r="B52" s="208"/>
      <c r="C52" s="208"/>
      <c r="D52" s="208"/>
      <c r="E52" s="208"/>
    </row>
    <row r="53" spans="1:5" ht="36" customHeight="1" x14ac:dyDescent="0.25">
      <c r="A53" s="37" t="s">
        <v>212</v>
      </c>
      <c r="B53" s="209" t="s">
        <v>46</v>
      </c>
      <c r="C53" s="209"/>
      <c r="D53" s="209"/>
      <c r="E53" s="209"/>
    </row>
    <row r="54" spans="1:5" ht="16.5" customHeight="1" x14ac:dyDescent="0.25">
      <c r="A54" s="189" t="s">
        <v>79</v>
      </c>
      <c r="B54" s="189"/>
      <c r="C54" s="189"/>
      <c r="D54" s="189"/>
      <c r="E54" s="189"/>
    </row>
    <row r="55" spans="1:5" ht="213" customHeight="1" x14ac:dyDescent="0.25">
      <c r="A55" s="32" t="s">
        <v>186</v>
      </c>
      <c r="B55" s="245" t="s">
        <v>528</v>
      </c>
      <c r="C55" s="223"/>
      <c r="D55" s="223"/>
      <c r="E55" s="223"/>
    </row>
    <row r="56" spans="1:5" ht="16.5" customHeight="1" x14ac:dyDescent="0.25">
      <c r="A56" s="189" t="s">
        <v>218</v>
      </c>
      <c r="B56" s="189"/>
      <c r="C56" s="189"/>
      <c r="D56" s="189"/>
      <c r="E56" s="189"/>
    </row>
    <row r="57" spans="1:5" ht="53.25" customHeight="1" x14ac:dyDescent="0.25">
      <c r="A57" s="30" t="s">
        <v>529</v>
      </c>
      <c r="B57" s="188" t="s">
        <v>326</v>
      </c>
      <c r="C57" s="188"/>
      <c r="D57" s="188"/>
      <c r="E57" s="188"/>
    </row>
    <row r="58" spans="1:5" ht="16.5" customHeight="1" x14ac:dyDescent="0.25">
      <c r="A58" s="43" t="s">
        <v>216</v>
      </c>
      <c r="B58" s="199" t="s">
        <v>217</v>
      </c>
      <c r="C58" s="200"/>
      <c r="D58" s="201"/>
      <c r="E58" s="42" t="s">
        <v>377</v>
      </c>
    </row>
    <row r="59" spans="1:5" ht="213.75" customHeight="1" x14ac:dyDescent="0.25">
      <c r="A59" s="26" t="s">
        <v>134</v>
      </c>
      <c r="B59" s="202" t="s">
        <v>492</v>
      </c>
      <c r="C59" s="217"/>
      <c r="D59" s="218"/>
      <c r="E59" s="85" t="s">
        <v>383</v>
      </c>
    </row>
    <row r="60" spans="1:5" x14ac:dyDescent="0.25">
      <c r="A60" s="208" t="s">
        <v>369</v>
      </c>
      <c r="B60" s="208"/>
      <c r="C60" s="208"/>
      <c r="D60" s="208"/>
      <c r="E60" s="208"/>
    </row>
    <row r="61" spans="1:5" ht="36" customHeight="1" x14ac:dyDescent="0.25">
      <c r="A61" s="37" t="s">
        <v>212</v>
      </c>
      <c r="B61" s="209" t="s">
        <v>48</v>
      </c>
      <c r="C61" s="209"/>
      <c r="D61" s="209"/>
      <c r="E61" s="209"/>
    </row>
    <row r="62" spans="1:5" ht="16.5" customHeight="1" x14ac:dyDescent="0.25">
      <c r="A62" s="189" t="s">
        <v>79</v>
      </c>
      <c r="B62" s="189"/>
      <c r="C62" s="189"/>
      <c r="D62" s="189"/>
      <c r="E62" s="189"/>
    </row>
    <row r="63" spans="1:5" ht="72.75" customHeight="1" x14ac:dyDescent="0.25">
      <c r="A63" s="32" t="s">
        <v>187</v>
      </c>
      <c r="B63" s="245" t="s">
        <v>530</v>
      </c>
      <c r="C63" s="223"/>
      <c r="D63" s="223"/>
      <c r="E63" s="223"/>
    </row>
    <row r="64" spans="1:5" ht="16.5" customHeight="1" x14ac:dyDescent="0.25">
      <c r="A64" s="189" t="s">
        <v>218</v>
      </c>
      <c r="B64" s="189"/>
      <c r="C64" s="189"/>
      <c r="D64" s="189"/>
      <c r="E64" s="189"/>
    </row>
    <row r="65" spans="1:5" ht="53.25" customHeight="1" x14ac:dyDescent="0.25">
      <c r="A65" s="30" t="s">
        <v>204</v>
      </c>
      <c r="B65" s="188" t="s">
        <v>531</v>
      </c>
      <c r="C65" s="188"/>
      <c r="D65" s="188"/>
      <c r="E65" s="188"/>
    </row>
    <row r="66" spans="1:5" ht="16.5" customHeight="1" x14ac:dyDescent="0.25">
      <c r="A66" s="43" t="s">
        <v>216</v>
      </c>
      <c r="B66" s="199" t="s">
        <v>217</v>
      </c>
      <c r="C66" s="200"/>
      <c r="D66" s="201"/>
      <c r="E66" s="42" t="s">
        <v>377</v>
      </c>
    </row>
    <row r="67" spans="1:5" ht="206.25" customHeight="1" x14ac:dyDescent="0.25">
      <c r="A67" s="26" t="s">
        <v>134</v>
      </c>
      <c r="B67" s="202" t="s">
        <v>492</v>
      </c>
      <c r="C67" s="217"/>
      <c r="D67" s="218"/>
      <c r="E67" s="85" t="s">
        <v>383</v>
      </c>
    </row>
    <row r="68" spans="1:5" x14ac:dyDescent="0.25">
      <c r="A68" s="208" t="s">
        <v>369</v>
      </c>
      <c r="B68" s="208"/>
      <c r="C68" s="208"/>
      <c r="D68" s="208"/>
      <c r="E68" s="208"/>
    </row>
    <row r="69" spans="1:5" ht="36" customHeight="1" x14ac:dyDescent="0.25">
      <c r="A69" s="37" t="s">
        <v>212</v>
      </c>
      <c r="B69" s="209" t="s">
        <v>532</v>
      </c>
      <c r="C69" s="209"/>
      <c r="D69" s="209"/>
      <c r="E69" s="209"/>
    </row>
    <row r="70" spans="1:5" ht="16.5" customHeight="1" x14ac:dyDescent="0.25">
      <c r="A70" s="189" t="s">
        <v>79</v>
      </c>
      <c r="B70" s="189"/>
      <c r="C70" s="189"/>
      <c r="D70" s="189"/>
      <c r="E70" s="189"/>
    </row>
    <row r="71" spans="1:5" ht="72.75" customHeight="1" x14ac:dyDescent="0.25">
      <c r="A71" s="32" t="s">
        <v>188</v>
      </c>
      <c r="B71" s="245" t="s">
        <v>533</v>
      </c>
      <c r="C71" s="223"/>
      <c r="D71" s="223"/>
      <c r="E71" s="223"/>
    </row>
    <row r="72" spans="1:5" ht="16.5" customHeight="1" x14ac:dyDescent="0.25">
      <c r="A72" s="189" t="s">
        <v>218</v>
      </c>
      <c r="B72" s="189"/>
      <c r="C72" s="189"/>
      <c r="D72" s="189"/>
      <c r="E72" s="189"/>
    </row>
    <row r="73" spans="1:5" ht="53.25" customHeight="1" x14ac:dyDescent="0.25">
      <c r="A73" s="30" t="s">
        <v>205</v>
      </c>
      <c r="B73" s="188" t="s">
        <v>534</v>
      </c>
      <c r="C73" s="188"/>
      <c r="D73" s="188"/>
      <c r="E73" s="188"/>
    </row>
    <row r="74" spans="1:5" ht="16.5" customHeight="1" x14ac:dyDescent="0.25">
      <c r="A74" s="43" t="s">
        <v>216</v>
      </c>
      <c r="B74" s="199" t="s">
        <v>217</v>
      </c>
      <c r="C74" s="200"/>
      <c r="D74" s="201"/>
      <c r="E74" s="42" t="s">
        <v>377</v>
      </c>
    </row>
    <row r="75" spans="1:5" ht="202.5" customHeight="1" x14ac:dyDescent="0.25">
      <c r="A75" s="26" t="s">
        <v>134</v>
      </c>
      <c r="B75" s="202" t="s">
        <v>492</v>
      </c>
      <c r="C75" s="217"/>
      <c r="D75" s="218"/>
      <c r="E75" s="85" t="s">
        <v>383</v>
      </c>
    </row>
    <row r="76" spans="1:5" ht="16.5" customHeight="1" x14ac:dyDescent="0.25">
      <c r="A76" s="189" t="s">
        <v>79</v>
      </c>
      <c r="B76" s="189"/>
      <c r="C76" s="189"/>
      <c r="D76" s="189"/>
      <c r="E76" s="189"/>
    </row>
    <row r="77" spans="1:5" ht="72.75" customHeight="1" x14ac:dyDescent="0.25">
      <c r="A77" s="32" t="s">
        <v>73</v>
      </c>
      <c r="B77" s="245" t="s">
        <v>535</v>
      </c>
      <c r="C77" s="223"/>
      <c r="D77" s="223"/>
      <c r="E77" s="223"/>
    </row>
    <row r="78" spans="1:5" ht="16.5" customHeight="1" x14ac:dyDescent="0.25">
      <c r="A78" s="189" t="s">
        <v>218</v>
      </c>
      <c r="B78" s="189"/>
      <c r="C78" s="189"/>
      <c r="D78" s="189"/>
      <c r="E78" s="189"/>
    </row>
    <row r="79" spans="1:5" ht="145.5" customHeight="1" x14ac:dyDescent="0.25">
      <c r="A79" s="30" t="s">
        <v>206</v>
      </c>
      <c r="B79" s="188" t="s">
        <v>536</v>
      </c>
      <c r="C79" s="188"/>
      <c r="D79" s="188"/>
      <c r="E79" s="188"/>
    </row>
    <row r="80" spans="1:5" ht="16.5" customHeight="1" x14ac:dyDescent="0.25">
      <c r="A80" s="43" t="s">
        <v>216</v>
      </c>
      <c r="B80" s="199" t="s">
        <v>217</v>
      </c>
      <c r="C80" s="200"/>
      <c r="D80" s="201"/>
      <c r="E80" s="42" t="s">
        <v>377</v>
      </c>
    </row>
    <row r="81" spans="1:5" ht="204.75" customHeight="1" x14ac:dyDescent="0.25">
      <c r="A81" s="26" t="s">
        <v>134</v>
      </c>
      <c r="B81" s="202" t="s">
        <v>492</v>
      </c>
      <c r="C81" s="217"/>
      <c r="D81" s="218"/>
      <c r="E81" s="85" t="s">
        <v>383</v>
      </c>
    </row>
  </sheetData>
  <mergeCells count="79">
    <mergeCell ref="B21:E21"/>
    <mergeCell ref="A28:E28"/>
    <mergeCell ref="B29:E29"/>
    <mergeCell ref="A22:E22"/>
    <mergeCell ref="B23:E23"/>
    <mergeCell ref="A24:E24"/>
    <mergeCell ref="B25:E25"/>
    <mergeCell ref="B26:D26"/>
    <mergeCell ref="B27:D27"/>
    <mergeCell ref="B69:E69"/>
    <mergeCell ref="A60:E60"/>
    <mergeCell ref="B61:E61"/>
    <mergeCell ref="A62:E62"/>
    <mergeCell ref="B63:E63"/>
    <mergeCell ref="A64:E64"/>
    <mergeCell ref="B65:E65"/>
    <mergeCell ref="A68:E68"/>
    <mergeCell ref="B66:D66"/>
    <mergeCell ref="B67:D67"/>
    <mergeCell ref="B80:D80"/>
    <mergeCell ref="B81:D81"/>
    <mergeCell ref="A70:E70"/>
    <mergeCell ref="B71:E71"/>
    <mergeCell ref="A72:E72"/>
    <mergeCell ref="B73:E73"/>
    <mergeCell ref="B74:D74"/>
    <mergeCell ref="A76:E76"/>
    <mergeCell ref="B77:E77"/>
    <mergeCell ref="A78:E78"/>
    <mergeCell ref="B79:E79"/>
    <mergeCell ref="B75:D75"/>
    <mergeCell ref="A56:E56"/>
    <mergeCell ref="B57:E57"/>
    <mergeCell ref="B58:D58"/>
    <mergeCell ref="B59:D59"/>
    <mergeCell ref="B55:E55"/>
    <mergeCell ref="A54:E54"/>
    <mergeCell ref="B51:D51"/>
    <mergeCell ref="A8:E8"/>
    <mergeCell ref="B9:E9"/>
    <mergeCell ref="A42:E42"/>
    <mergeCell ref="B41:E41"/>
    <mergeCell ref="A34:E34"/>
    <mergeCell ref="B35:E35"/>
    <mergeCell ref="B10:D10"/>
    <mergeCell ref="A38:E38"/>
    <mergeCell ref="B39:E39"/>
    <mergeCell ref="A40:E40"/>
    <mergeCell ref="B43:E43"/>
    <mergeCell ref="A30:E30"/>
    <mergeCell ref="B31:E31"/>
    <mergeCell ref="A46:E46"/>
    <mergeCell ref="B17:E17"/>
    <mergeCell ref="B19:D19"/>
    <mergeCell ref="B18:D18"/>
    <mergeCell ref="B53:E53"/>
    <mergeCell ref="B47:E47"/>
    <mergeCell ref="A48:E48"/>
    <mergeCell ref="B49:E49"/>
    <mergeCell ref="A52:E52"/>
    <mergeCell ref="B50:D50"/>
    <mergeCell ref="B36:D36"/>
    <mergeCell ref="B37:D37"/>
    <mergeCell ref="B44:D44"/>
    <mergeCell ref="B45:D45"/>
    <mergeCell ref="B32:D32"/>
    <mergeCell ref="B33:D33"/>
    <mergeCell ref="A20:E20"/>
    <mergeCell ref="B11:D11"/>
    <mergeCell ref="A14:E14"/>
    <mergeCell ref="A16:E16"/>
    <mergeCell ref="A12:E12"/>
    <mergeCell ref="B15:E15"/>
    <mergeCell ref="B13:E13"/>
    <mergeCell ref="B2:E2"/>
    <mergeCell ref="A4:E4"/>
    <mergeCell ref="B5:E5"/>
    <mergeCell ref="A6:E6"/>
    <mergeCell ref="B7:E7"/>
  </mergeCells>
  <conditionalFormatting sqref="A18">
    <cfRule type="containsText" dxfId="215" priority="187" operator="containsText" text="NA">
      <formula>NOT(ISERROR(SEARCH("NA",A18)))</formula>
    </cfRule>
    <cfRule type="containsText" dxfId="214" priority="188" operator="containsText" text="TBD">
      <formula>NOT(ISERROR(SEARCH("TBD",A18)))</formula>
    </cfRule>
    <cfRule type="containsText" dxfId="213" priority="189" operator="containsText" text="NI">
      <formula>NOT(ISERROR(SEARCH("NI",A18)))</formula>
    </cfRule>
    <cfRule type="containsText" dxfId="212" priority="190" operator="containsText" text="PI">
      <formula>NOT(ISERROR(SEARCH("PI",A18)))</formula>
    </cfRule>
    <cfRule type="containsText" dxfId="211" priority="191" operator="containsText" text="LI">
      <formula>NOT(ISERROR(SEARCH("LI",A18)))</formula>
    </cfRule>
    <cfRule type="containsText" dxfId="210" priority="192" operator="containsText" text="FI">
      <formula>NOT(ISERROR(SEARCH("FI",A18)))</formula>
    </cfRule>
  </conditionalFormatting>
  <conditionalFormatting sqref="A19">
    <cfRule type="containsText" dxfId="209" priority="181" operator="containsText" text="NA">
      <formula>NOT(ISERROR(SEARCH("NA",A19)))</formula>
    </cfRule>
    <cfRule type="containsText" dxfId="208" priority="182" operator="containsText" text="TBD">
      <formula>NOT(ISERROR(SEARCH("TBD",A19)))</formula>
    </cfRule>
    <cfRule type="containsText" dxfId="207" priority="183" operator="containsText" text="NI">
      <formula>NOT(ISERROR(SEARCH("NI",A19)))</formula>
    </cfRule>
    <cfRule type="containsText" dxfId="206" priority="184" operator="containsText" text="PI">
      <formula>NOT(ISERROR(SEARCH("PI",A19)))</formula>
    </cfRule>
    <cfRule type="containsText" dxfId="205" priority="185" operator="containsText" text="LI">
      <formula>NOT(ISERROR(SEARCH("LI",A19)))</formula>
    </cfRule>
    <cfRule type="containsText" dxfId="204" priority="186" operator="containsText" text="FI">
      <formula>NOT(ISERROR(SEARCH("FI",A19)))</formula>
    </cfRule>
  </conditionalFormatting>
  <conditionalFormatting sqref="A26">
    <cfRule type="containsText" dxfId="203" priority="163" operator="containsText" text="NA">
      <formula>NOT(ISERROR(SEARCH("NA",A26)))</formula>
    </cfRule>
    <cfRule type="containsText" dxfId="202" priority="164" operator="containsText" text="TBD">
      <formula>NOT(ISERROR(SEARCH("TBD",A26)))</formula>
    </cfRule>
    <cfRule type="containsText" dxfId="201" priority="165" operator="containsText" text="NI">
      <formula>NOT(ISERROR(SEARCH("NI",A26)))</formula>
    </cfRule>
    <cfRule type="containsText" dxfId="200" priority="166" operator="containsText" text="PI">
      <formula>NOT(ISERROR(SEARCH("PI",A26)))</formula>
    </cfRule>
    <cfRule type="containsText" dxfId="199" priority="167" operator="containsText" text="LI">
      <formula>NOT(ISERROR(SEARCH("LI",A26)))</formula>
    </cfRule>
    <cfRule type="containsText" dxfId="198" priority="168" operator="containsText" text="FI">
      <formula>NOT(ISERROR(SEARCH("FI",A26)))</formula>
    </cfRule>
  </conditionalFormatting>
  <conditionalFormatting sqref="A32">
    <cfRule type="containsText" dxfId="197" priority="151" operator="containsText" text="NA">
      <formula>NOT(ISERROR(SEARCH("NA",A32)))</formula>
    </cfRule>
    <cfRule type="containsText" dxfId="196" priority="152" operator="containsText" text="TBD">
      <formula>NOT(ISERROR(SEARCH("TBD",A32)))</formula>
    </cfRule>
    <cfRule type="containsText" dxfId="195" priority="153" operator="containsText" text="NI">
      <formula>NOT(ISERROR(SEARCH("NI",A32)))</formula>
    </cfRule>
    <cfRule type="containsText" dxfId="194" priority="154" operator="containsText" text="PI">
      <formula>NOT(ISERROR(SEARCH("PI",A32)))</formula>
    </cfRule>
    <cfRule type="containsText" dxfId="193" priority="155" operator="containsText" text="LI">
      <formula>NOT(ISERROR(SEARCH("LI",A32)))</formula>
    </cfRule>
    <cfRule type="containsText" dxfId="192" priority="156" operator="containsText" text="FI">
      <formula>NOT(ISERROR(SEARCH("FI",A32)))</formula>
    </cfRule>
  </conditionalFormatting>
  <conditionalFormatting sqref="A27">
    <cfRule type="containsText" dxfId="191" priority="157" operator="containsText" text="NA">
      <formula>NOT(ISERROR(SEARCH("NA",A27)))</formula>
    </cfRule>
    <cfRule type="containsText" dxfId="190" priority="158" operator="containsText" text="TBD">
      <formula>NOT(ISERROR(SEARCH("TBD",A27)))</formula>
    </cfRule>
    <cfRule type="containsText" dxfId="189" priority="159" operator="containsText" text="NI">
      <formula>NOT(ISERROR(SEARCH("NI",A27)))</formula>
    </cfRule>
    <cfRule type="containsText" dxfId="188" priority="160" operator="containsText" text="PI">
      <formula>NOT(ISERROR(SEARCH("PI",A27)))</formula>
    </cfRule>
    <cfRule type="containsText" dxfId="187" priority="161" operator="containsText" text="LI">
      <formula>NOT(ISERROR(SEARCH("LI",A27)))</formula>
    </cfRule>
    <cfRule type="containsText" dxfId="186" priority="162" operator="containsText" text="FI">
      <formula>NOT(ISERROR(SEARCH("FI",A27)))</formula>
    </cfRule>
  </conditionalFormatting>
  <conditionalFormatting sqref="A33">
    <cfRule type="containsText" dxfId="185" priority="145" operator="containsText" text="NA">
      <formula>NOT(ISERROR(SEARCH("NA",A33)))</formula>
    </cfRule>
    <cfRule type="containsText" dxfId="184" priority="146" operator="containsText" text="TBD">
      <formula>NOT(ISERROR(SEARCH("TBD",A33)))</formula>
    </cfRule>
    <cfRule type="containsText" dxfId="183" priority="147" operator="containsText" text="NI">
      <formula>NOT(ISERROR(SEARCH("NI",A33)))</formula>
    </cfRule>
    <cfRule type="containsText" dxfId="182" priority="148" operator="containsText" text="PI">
      <formula>NOT(ISERROR(SEARCH("PI",A33)))</formula>
    </cfRule>
    <cfRule type="containsText" dxfId="181" priority="149" operator="containsText" text="LI">
      <formula>NOT(ISERROR(SEARCH("LI",A33)))</formula>
    </cfRule>
    <cfRule type="containsText" dxfId="180" priority="150" operator="containsText" text="FI">
      <formula>NOT(ISERROR(SEARCH("FI",A33)))</formula>
    </cfRule>
  </conditionalFormatting>
  <conditionalFormatting sqref="A36">
    <cfRule type="containsText" dxfId="179" priority="127" operator="containsText" text="NA">
      <formula>NOT(ISERROR(SEARCH("NA",A36)))</formula>
    </cfRule>
    <cfRule type="containsText" dxfId="178" priority="128" operator="containsText" text="TBD">
      <formula>NOT(ISERROR(SEARCH("TBD",A36)))</formula>
    </cfRule>
    <cfRule type="containsText" dxfId="177" priority="129" operator="containsText" text="NI">
      <formula>NOT(ISERROR(SEARCH("NI",A36)))</formula>
    </cfRule>
    <cfRule type="containsText" dxfId="176" priority="130" operator="containsText" text="PI">
      <formula>NOT(ISERROR(SEARCH("PI",A36)))</formula>
    </cfRule>
    <cfRule type="containsText" dxfId="175" priority="131" operator="containsText" text="LI">
      <formula>NOT(ISERROR(SEARCH("LI",A36)))</formula>
    </cfRule>
    <cfRule type="containsText" dxfId="174" priority="132" operator="containsText" text="FI">
      <formula>NOT(ISERROR(SEARCH("FI",A36)))</formula>
    </cfRule>
  </conditionalFormatting>
  <conditionalFormatting sqref="A37">
    <cfRule type="containsText" dxfId="173" priority="121" operator="containsText" text="NA">
      <formula>NOT(ISERROR(SEARCH("NA",A37)))</formula>
    </cfRule>
    <cfRule type="containsText" dxfId="172" priority="122" operator="containsText" text="TBD">
      <formula>NOT(ISERROR(SEARCH("TBD",A37)))</formula>
    </cfRule>
    <cfRule type="containsText" dxfId="171" priority="123" operator="containsText" text="NI">
      <formula>NOT(ISERROR(SEARCH("NI",A37)))</formula>
    </cfRule>
    <cfRule type="containsText" dxfId="170" priority="124" operator="containsText" text="PI">
      <formula>NOT(ISERROR(SEARCH("PI",A37)))</formula>
    </cfRule>
    <cfRule type="containsText" dxfId="169" priority="125" operator="containsText" text="LI">
      <formula>NOT(ISERROR(SEARCH("LI",A37)))</formula>
    </cfRule>
    <cfRule type="containsText" dxfId="168" priority="126" operator="containsText" text="FI">
      <formula>NOT(ISERROR(SEARCH("FI",A37)))</formula>
    </cfRule>
  </conditionalFormatting>
  <conditionalFormatting sqref="A11">
    <cfRule type="containsText" dxfId="167" priority="73" operator="containsText" text="NA">
      <formula>NOT(ISERROR(SEARCH("NA",A11)))</formula>
    </cfRule>
    <cfRule type="containsText" dxfId="166" priority="74" operator="containsText" text="TBD">
      <formula>NOT(ISERROR(SEARCH("TBD",A11)))</formula>
    </cfRule>
    <cfRule type="containsText" dxfId="165" priority="75" operator="containsText" text="NI">
      <formula>NOT(ISERROR(SEARCH("NI",A11)))</formula>
    </cfRule>
    <cfRule type="containsText" dxfId="164" priority="76" operator="containsText" text="PI">
      <formula>NOT(ISERROR(SEARCH("PI",A11)))</formula>
    </cfRule>
    <cfRule type="containsText" dxfId="163" priority="77" operator="containsText" text="LI">
      <formula>NOT(ISERROR(SEARCH("LI",A11)))</formula>
    </cfRule>
    <cfRule type="containsText" dxfId="162" priority="78" operator="containsText" text="FI">
      <formula>NOT(ISERROR(SEARCH("FI",A11)))</formula>
    </cfRule>
  </conditionalFormatting>
  <conditionalFormatting sqref="A10">
    <cfRule type="containsText" dxfId="161" priority="79" operator="containsText" text="NA">
      <formula>NOT(ISERROR(SEARCH("NA",A10)))</formula>
    </cfRule>
    <cfRule type="containsText" dxfId="160" priority="80" operator="containsText" text="TBD">
      <formula>NOT(ISERROR(SEARCH("TBD",A10)))</formula>
    </cfRule>
    <cfRule type="containsText" dxfId="159" priority="81" operator="containsText" text="NI">
      <formula>NOT(ISERROR(SEARCH("NI",A10)))</formula>
    </cfRule>
    <cfRule type="containsText" dxfId="158" priority="82" operator="containsText" text="PI">
      <formula>NOT(ISERROR(SEARCH("PI",A10)))</formula>
    </cfRule>
    <cfRule type="containsText" dxfId="157" priority="83" operator="containsText" text="LI">
      <formula>NOT(ISERROR(SEARCH("LI",A10)))</formula>
    </cfRule>
    <cfRule type="containsText" dxfId="156" priority="84" operator="containsText" text="FI">
      <formula>NOT(ISERROR(SEARCH("FI",A10)))</formula>
    </cfRule>
  </conditionalFormatting>
  <conditionalFormatting sqref="A44">
    <cfRule type="containsText" dxfId="155" priority="67" operator="containsText" text="NA">
      <formula>NOT(ISERROR(SEARCH("NA",A44)))</formula>
    </cfRule>
    <cfRule type="containsText" dxfId="154" priority="68" operator="containsText" text="TBD">
      <formula>NOT(ISERROR(SEARCH("TBD",A44)))</formula>
    </cfRule>
    <cfRule type="containsText" dxfId="153" priority="69" operator="containsText" text="NI">
      <formula>NOT(ISERROR(SEARCH("NI",A44)))</formula>
    </cfRule>
    <cfRule type="containsText" dxfId="152" priority="70" operator="containsText" text="PI">
      <formula>NOT(ISERROR(SEARCH("PI",A44)))</formula>
    </cfRule>
    <cfRule type="containsText" dxfId="151" priority="71" operator="containsText" text="LI">
      <formula>NOT(ISERROR(SEARCH("LI",A44)))</formula>
    </cfRule>
    <cfRule type="containsText" dxfId="150" priority="72" operator="containsText" text="FI">
      <formula>NOT(ISERROR(SEARCH("FI",A44)))</formula>
    </cfRule>
  </conditionalFormatting>
  <conditionalFormatting sqref="A45">
    <cfRule type="containsText" dxfId="149" priority="61" operator="containsText" text="NA">
      <formula>NOT(ISERROR(SEARCH("NA",A45)))</formula>
    </cfRule>
    <cfRule type="containsText" dxfId="148" priority="62" operator="containsText" text="TBD">
      <formula>NOT(ISERROR(SEARCH("TBD",A45)))</formula>
    </cfRule>
    <cfRule type="containsText" dxfId="147" priority="63" operator="containsText" text="NI">
      <formula>NOT(ISERROR(SEARCH("NI",A45)))</formula>
    </cfRule>
    <cfRule type="containsText" dxfId="146" priority="64" operator="containsText" text="PI">
      <formula>NOT(ISERROR(SEARCH("PI",A45)))</formula>
    </cfRule>
    <cfRule type="containsText" dxfId="145" priority="65" operator="containsText" text="LI">
      <formula>NOT(ISERROR(SEARCH("LI",A45)))</formula>
    </cfRule>
    <cfRule type="containsText" dxfId="144" priority="66" operator="containsText" text="FI">
      <formula>NOT(ISERROR(SEARCH("FI",A45)))</formula>
    </cfRule>
  </conditionalFormatting>
  <conditionalFormatting sqref="A50">
    <cfRule type="containsText" dxfId="143" priority="55" operator="containsText" text="NA">
      <formula>NOT(ISERROR(SEARCH("NA",A50)))</formula>
    </cfRule>
    <cfRule type="containsText" dxfId="142" priority="56" operator="containsText" text="TBD">
      <formula>NOT(ISERROR(SEARCH("TBD",A50)))</formula>
    </cfRule>
    <cfRule type="containsText" dxfId="141" priority="57" operator="containsText" text="NI">
      <formula>NOT(ISERROR(SEARCH("NI",A50)))</formula>
    </cfRule>
    <cfRule type="containsText" dxfId="140" priority="58" operator="containsText" text="PI">
      <formula>NOT(ISERROR(SEARCH("PI",A50)))</formula>
    </cfRule>
    <cfRule type="containsText" dxfId="139" priority="59" operator="containsText" text="LI">
      <formula>NOT(ISERROR(SEARCH("LI",A50)))</formula>
    </cfRule>
    <cfRule type="containsText" dxfId="138" priority="60" operator="containsText" text="FI">
      <formula>NOT(ISERROR(SEARCH("FI",A50)))</formula>
    </cfRule>
  </conditionalFormatting>
  <conditionalFormatting sqref="A51">
    <cfRule type="containsText" dxfId="137" priority="49" operator="containsText" text="NA">
      <formula>NOT(ISERROR(SEARCH("NA",A51)))</formula>
    </cfRule>
    <cfRule type="containsText" dxfId="136" priority="50" operator="containsText" text="TBD">
      <formula>NOT(ISERROR(SEARCH("TBD",A51)))</formula>
    </cfRule>
    <cfRule type="containsText" dxfId="135" priority="51" operator="containsText" text="NI">
      <formula>NOT(ISERROR(SEARCH("NI",A51)))</formula>
    </cfRule>
    <cfRule type="containsText" dxfId="134" priority="52" operator="containsText" text="PI">
      <formula>NOT(ISERROR(SEARCH("PI",A51)))</formula>
    </cfRule>
    <cfRule type="containsText" dxfId="133" priority="53" operator="containsText" text="LI">
      <formula>NOT(ISERROR(SEARCH("LI",A51)))</formula>
    </cfRule>
    <cfRule type="containsText" dxfId="132" priority="54" operator="containsText" text="FI">
      <formula>NOT(ISERROR(SEARCH("FI",A51)))</formula>
    </cfRule>
  </conditionalFormatting>
  <conditionalFormatting sqref="A58">
    <cfRule type="containsText" dxfId="131" priority="43" operator="containsText" text="NA">
      <formula>NOT(ISERROR(SEARCH("NA",A58)))</formula>
    </cfRule>
    <cfRule type="containsText" dxfId="130" priority="44" operator="containsText" text="TBD">
      <formula>NOT(ISERROR(SEARCH("TBD",A58)))</formula>
    </cfRule>
    <cfRule type="containsText" dxfId="129" priority="45" operator="containsText" text="NI">
      <formula>NOT(ISERROR(SEARCH("NI",A58)))</formula>
    </cfRule>
    <cfRule type="containsText" dxfId="128" priority="46" operator="containsText" text="PI">
      <formula>NOT(ISERROR(SEARCH("PI",A58)))</formula>
    </cfRule>
    <cfRule type="containsText" dxfId="127" priority="47" operator="containsText" text="LI">
      <formula>NOT(ISERROR(SEARCH("LI",A58)))</formula>
    </cfRule>
    <cfRule type="containsText" dxfId="126" priority="48" operator="containsText" text="FI">
      <formula>NOT(ISERROR(SEARCH("FI",A58)))</formula>
    </cfRule>
  </conditionalFormatting>
  <conditionalFormatting sqref="A59">
    <cfRule type="containsText" dxfId="125" priority="37" operator="containsText" text="NA">
      <formula>NOT(ISERROR(SEARCH("NA",A59)))</formula>
    </cfRule>
    <cfRule type="containsText" dxfId="124" priority="38" operator="containsText" text="TBD">
      <formula>NOT(ISERROR(SEARCH("TBD",A59)))</formula>
    </cfRule>
    <cfRule type="containsText" dxfId="123" priority="39" operator="containsText" text="NI">
      <formula>NOT(ISERROR(SEARCH("NI",A59)))</formula>
    </cfRule>
    <cfRule type="containsText" dxfId="122" priority="40" operator="containsText" text="PI">
      <formula>NOT(ISERROR(SEARCH("PI",A59)))</formula>
    </cfRule>
    <cfRule type="containsText" dxfId="121" priority="41" operator="containsText" text="LI">
      <formula>NOT(ISERROR(SEARCH("LI",A59)))</formula>
    </cfRule>
    <cfRule type="containsText" dxfId="120" priority="42" operator="containsText" text="FI">
      <formula>NOT(ISERROR(SEARCH("FI",A59)))</formula>
    </cfRule>
  </conditionalFormatting>
  <conditionalFormatting sqref="A66">
    <cfRule type="containsText" dxfId="119" priority="31" operator="containsText" text="NA">
      <formula>NOT(ISERROR(SEARCH("NA",A66)))</formula>
    </cfRule>
    <cfRule type="containsText" dxfId="118" priority="32" operator="containsText" text="TBD">
      <formula>NOT(ISERROR(SEARCH("TBD",A66)))</formula>
    </cfRule>
    <cfRule type="containsText" dxfId="117" priority="33" operator="containsText" text="NI">
      <formula>NOT(ISERROR(SEARCH("NI",A66)))</formula>
    </cfRule>
    <cfRule type="containsText" dxfId="116" priority="34" operator="containsText" text="PI">
      <formula>NOT(ISERROR(SEARCH("PI",A66)))</formula>
    </cfRule>
    <cfRule type="containsText" dxfId="115" priority="35" operator="containsText" text="LI">
      <formula>NOT(ISERROR(SEARCH("LI",A66)))</formula>
    </cfRule>
    <cfRule type="containsText" dxfId="114" priority="36" operator="containsText" text="FI">
      <formula>NOT(ISERROR(SEARCH("FI",A66)))</formula>
    </cfRule>
  </conditionalFormatting>
  <conditionalFormatting sqref="A67">
    <cfRule type="containsText" dxfId="113" priority="25" operator="containsText" text="NA">
      <formula>NOT(ISERROR(SEARCH("NA",A67)))</formula>
    </cfRule>
    <cfRule type="containsText" dxfId="112" priority="26" operator="containsText" text="TBD">
      <formula>NOT(ISERROR(SEARCH("TBD",A67)))</formula>
    </cfRule>
    <cfRule type="containsText" dxfId="111" priority="27" operator="containsText" text="NI">
      <formula>NOT(ISERROR(SEARCH("NI",A67)))</formula>
    </cfRule>
    <cfRule type="containsText" dxfId="110" priority="28" operator="containsText" text="PI">
      <formula>NOT(ISERROR(SEARCH("PI",A67)))</formula>
    </cfRule>
    <cfRule type="containsText" dxfId="109" priority="29" operator="containsText" text="LI">
      <formula>NOT(ISERROR(SEARCH("LI",A67)))</formula>
    </cfRule>
    <cfRule type="containsText" dxfId="108" priority="30" operator="containsText" text="FI">
      <formula>NOT(ISERROR(SEARCH("FI",A67)))</formula>
    </cfRule>
  </conditionalFormatting>
  <conditionalFormatting sqref="A74">
    <cfRule type="containsText" dxfId="107" priority="19" operator="containsText" text="NA">
      <formula>NOT(ISERROR(SEARCH("NA",A74)))</formula>
    </cfRule>
    <cfRule type="containsText" dxfId="106" priority="20" operator="containsText" text="TBD">
      <formula>NOT(ISERROR(SEARCH("TBD",A74)))</formula>
    </cfRule>
    <cfRule type="containsText" dxfId="105" priority="21" operator="containsText" text="NI">
      <formula>NOT(ISERROR(SEARCH("NI",A74)))</formula>
    </cfRule>
    <cfRule type="containsText" dxfId="104" priority="22" operator="containsText" text="PI">
      <formula>NOT(ISERROR(SEARCH("PI",A74)))</formula>
    </cfRule>
    <cfRule type="containsText" dxfId="103" priority="23" operator="containsText" text="LI">
      <formula>NOT(ISERROR(SEARCH("LI",A74)))</formula>
    </cfRule>
    <cfRule type="containsText" dxfId="102" priority="24" operator="containsText" text="FI">
      <formula>NOT(ISERROR(SEARCH("FI",A74)))</formula>
    </cfRule>
  </conditionalFormatting>
  <conditionalFormatting sqref="A75">
    <cfRule type="containsText" dxfId="101" priority="13" operator="containsText" text="NA">
      <formula>NOT(ISERROR(SEARCH("NA",A75)))</formula>
    </cfRule>
    <cfRule type="containsText" dxfId="100" priority="14" operator="containsText" text="TBD">
      <formula>NOT(ISERROR(SEARCH("TBD",A75)))</formula>
    </cfRule>
    <cfRule type="containsText" dxfId="99" priority="15" operator="containsText" text="NI">
      <formula>NOT(ISERROR(SEARCH("NI",A75)))</formula>
    </cfRule>
    <cfRule type="containsText" dxfId="98" priority="16" operator="containsText" text="PI">
      <formula>NOT(ISERROR(SEARCH("PI",A75)))</formula>
    </cfRule>
    <cfRule type="containsText" dxfId="97" priority="17" operator="containsText" text="LI">
      <formula>NOT(ISERROR(SEARCH("LI",A75)))</formula>
    </cfRule>
    <cfRule type="containsText" dxfId="96" priority="18" operator="containsText" text="FI">
      <formula>NOT(ISERROR(SEARCH("FI",A75)))</formula>
    </cfRule>
  </conditionalFormatting>
  <conditionalFormatting sqref="A80">
    <cfRule type="containsText" dxfId="95" priority="7" operator="containsText" text="NA">
      <formula>NOT(ISERROR(SEARCH("NA",A80)))</formula>
    </cfRule>
    <cfRule type="containsText" dxfId="94" priority="8" operator="containsText" text="TBD">
      <formula>NOT(ISERROR(SEARCH("TBD",A80)))</formula>
    </cfRule>
    <cfRule type="containsText" dxfId="93" priority="9" operator="containsText" text="NI">
      <formula>NOT(ISERROR(SEARCH("NI",A80)))</formula>
    </cfRule>
    <cfRule type="containsText" dxfId="92" priority="10" operator="containsText" text="PI">
      <formula>NOT(ISERROR(SEARCH("PI",A80)))</formula>
    </cfRule>
    <cfRule type="containsText" dxfId="91" priority="11" operator="containsText" text="LI">
      <formula>NOT(ISERROR(SEARCH("LI",A80)))</formula>
    </cfRule>
    <cfRule type="containsText" dxfId="90" priority="12" operator="containsText" text="FI">
      <formula>NOT(ISERROR(SEARCH("FI",A80)))</formula>
    </cfRule>
  </conditionalFormatting>
  <conditionalFormatting sqref="A81">
    <cfRule type="containsText" dxfId="89" priority="1" operator="containsText" text="NA">
      <formula>NOT(ISERROR(SEARCH("NA",A81)))</formula>
    </cfRule>
    <cfRule type="containsText" dxfId="88" priority="2" operator="containsText" text="TBD">
      <formula>NOT(ISERROR(SEARCH("TBD",A81)))</formula>
    </cfRule>
    <cfRule type="containsText" dxfId="87" priority="3" operator="containsText" text="NI">
      <formula>NOT(ISERROR(SEARCH("NI",A81)))</formula>
    </cfRule>
    <cfRule type="containsText" dxfId="86" priority="4" operator="containsText" text="PI">
      <formula>NOT(ISERROR(SEARCH("PI",A81)))</formula>
    </cfRule>
    <cfRule type="containsText" dxfId="85" priority="5" operator="containsText" text="LI">
      <formula>NOT(ISERROR(SEARCH("LI",A81)))</formula>
    </cfRule>
    <cfRule type="containsText" dxfId="84" priority="6" operator="containsText" text="FI">
      <formula>NOT(ISERROR(SEARCH("FI",A81)))</formula>
    </cfRule>
  </conditionalFormatting>
  <dataValidations count="1">
    <dataValidation type="list" allowBlank="1" showInputMessage="1" showErrorMessage="1" sqref="A27 A19 A33 A37 A11 A45 A51 A59 A67 A75 A81">
      <formula1>characterizations</formula1>
    </dataValidation>
  </dataValidations>
  <pageMargins left="0.7" right="0.7" top="0.75" bottom="0.75" header="0.3" footer="0.3"/>
  <pageSetup paperSize="8" scale="79" fitToHeight="0" orientation="portrait" r:id="rId1"/>
  <headerFooter>
    <oddFooter>&amp;L&amp;1#&amp;"Calibri"&amp;10&amp;K000000Classified: RMG –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17"/>
  <sheetViews>
    <sheetView tabSelected="1" zoomScaleNormal="100" workbookViewId="0">
      <pane ySplit="3" topLeftCell="A4" activePane="bottomLeft" state="frozen"/>
      <selection pane="bottomLeft" activeCell="B7" sqref="B7:E7"/>
    </sheetView>
  </sheetViews>
  <sheetFormatPr defaultColWidth="11.75" defaultRowHeight="15" x14ac:dyDescent="0.25"/>
  <cols>
    <col min="1" max="1" width="10.625" style="18" customWidth="1"/>
    <col min="2" max="2" width="35" style="18" customWidth="1"/>
    <col min="3" max="3" width="24.625" style="18" customWidth="1"/>
    <col min="4" max="4" width="33.125" style="18" customWidth="1"/>
    <col min="5" max="5" width="52" style="18" customWidth="1"/>
    <col min="6" max="238" width="11.75" style="18"/>
    <col min="239" max="16384" width="11.75" style="19"/>
  </cols>
  <sheetData>
    <row r="1" spans="1:5" ht="15.75" thickBot="1" x14ac:dyDescent="0.3"/>
    <row r="2" spans="1:5" ht="19.5" thickBot="1" x14ac:dyDescent="0.3">
      <c r="B2" s="137" t="s">
        <v>165</v>
      </c>
      <c r="C2" s="138"/>
      <c r="D2" s="138"/>
      <c r="E2" s="139"/>
    </row>
    <row r="3" spans="1:5" x14ac:dyDescent="0.25">
      <c r="B3" s="19"/>
    </row>
    <row r="4" spans="1:5" x14ac:dyDescent="0.25">
      <c r="A4" s="208" t="s">
        <v>80</v>
      </c>
      <c r="B4" s="208"/>
      <c r="C4" s="208"/>
      <c r="D4" s="208"/>
      <c r="E4" s="208"/>
    </row>
    <row r="5" spans="1:5" ht="36" customHeight="1" x14ac:dyDescent="0.25">
      <c r="A5" s="34" t="s">
        <v>212</v>
      </c>
      <c r="B5" s="209" t="s">
        <v>44</v>
      </c>
      <c r="C5" s="209"/>
      <c r="D5" s="209"/>
      <c r="E5" s="209"/>
    </row>
    <row r="6" spans="1:5" x14ac:dyDescent="0.25">
      <c r="A6" s="189" t="s">
        <v>79</v>
      </c>
      <c r="B6" s="189"/>
      <c r="C6" s="189"/>
      <c r="D6" s="189"/>
      <c r="E6" s="189"/>
    </row>
    <row r="7" spans="1:5" ht="118.5" customHeight="1" x14ac:dyDescent="0.25">
      <c r="A7" s="32" t="s">
        <v>158</v>
      </c>
      <c r="B7" s="210" t="s">
        <v>538</v>
      </c>
      <c r="C7" s="210"/>
      <c r="D7" s="210"/>
      <c r="E7" s="210"/>
    </row>
    <row r="8" spans="1:5" ht="16.5" customHeight="1" x14ac:dyDescent="0.25">
      <c r="A8" s="189" t="s">
        <v>167</v>
      </c>
      <c r="B8" s="189"/>
      <c r="C8" s="189"/>
      <c r="D8" s="189"/>
      <c r="E8" s="189"/>
    </row>
    <row r="9" spans="1:5" ht="45" x14ac:dyDescent="0.25">
      <c r="A9" s="30" t="s">
        <v>45</v>
      </c>
      <c r="B9" s="188" t="s">
        <v>330</v>
      </c>
      <c r="C9" s="188"/>
      <c r="D9" s="188"/>
      <c r="E9" s="188"/>
    </row>
    <row r="10" spans="1:5" ht="15.75" customHeight="1" x14ac:dyDescent="0.25">
      <c r="A10" s="43" t="s">
        <v>216</v>
      </c>
      <c r="B10" s="199" t="s">
        <v>217</v>
      </c>
      <c r="C10" s="200"/>
      <c r="D10" s="201"/>
      <c r="E10" s="42" t="s">
        <v>377</v>
      </c>
    </row>
    <row r="11" spans="1:5" ht="217.5" customHeight="1" x14ac:dyDescent="0.25">
      <c r="A11" s="26" t="s">
        <v>134</v>
      </c>
      <c r="B11" s="202" t="s">
        <v>492</v>
      </c>
      <c r="C11" s="217"/>
      <c r="D11" s="218"/>
      <c r="E11" s="85" t="s">
        <v>383</v>
      </c>
    </row>
    <row r="12" spans="1:5" x14ac:dyDescent="0.25">
      <c r="A12" s="189" t="s">
        <v>79</v>
      </c>
      <c r="B12" s="189"/>
      <c r="C12" s="189"/>
      <c r="D12" s="189"/>
      <c r="E12" s="189"/>
    </row>
    <row r="13" spans="1:5" ht="112.5" customHeight="1" x14ac:dyDescent="0.25">
      <c r="A13" s="32" t="s">
        <v>159</v>
      </c>
      <c r="B13" s="211" t="s">
        <v>241</v>
      </c>
      <c r="C13" s="212"/>
      <c r="D13" s="212"/>
      <c r="E13" s="213"/>
    </row>
    <row r="14" spans="1:5" x14ac:dyDescent="0.25">
      <c r="A14" s="189" t="s">
        <v>167</v>
      </c>
      <c r="B14" s="189"/>
      <c r="C14" s="189"/>
      <c r="D14" s="189"/>
      <c r="E14" s="189"/>
    </row>
    <row r="15" spans="1:5" ht="45" x14ac:dyDescent="0.25">
      <c r="A15" s="38" t="s">
        <v>45</v>
      </c>
      <c r="B15" s="188" t="s">
        <v>537</v>
      </c>
      <c r="C15" s="188"/>
      <c r="D15" s="188"/>
      <c r="E15" s="188"/>
    </row>
    <row r="16" spans="1:5" ht="16.5" customHeight="1" x14ac:dyDescent="0.25">
      <c r="A16" s="43" t="s">
        <v>216</v>
      </c>
      <c r="B16" s="199" t="s">
        <v>217</v>
      </c>
      <c r="C16" s="200"/>
      <c r="D16" s="201"/>
      <c r="E16" s="42" t="s">
        <v>377</v>
      </c>
    </row>
    <row r="17" spans="1:5" ht="212.25" customHeight="1" x14ac:dyDescent="0.25">
      <c r="A17" s="26" t="s">
        <v>134</v>
      </c>
      <c r="B17" s="202" t="s">
        <v>492</v>
      </c>
      <c r="C17" s="217"/>
      <c r="D17" s="218"/>
      <c r="E17" s="85" t="s">
        <v>383</v>
      </c>
    </row>
  </sheetData>
  <mergeCells count="15">
    <mergeCell ref="B2:E2"/>
    <mergeCell ref="A4:E4"/>
    <mergeCell ref="B5:E5"/>
    <mergeCell ref="A6:E6"/>
    <mergeCell ref="B7:E7"/>
    <mergeCell ref="A8:E8"/>
    <mergeCell ref="B16:D16"/>
    <mergeCell ref="B17:D17"/>
    <mergeCell ref="B9:E9"/>
    <mergeCell ref="B10:D10"/>
    <mergeCell ref="B11:D11"/>
    <mergeCell ref="A12:E12"/>
    <mergeCell ref="B13:E13"/>
    <mergeCell ref="A14:E14"/>
    <mergeCell ref="B15:E15"/>
  </mergeCells>
  <conditionalFormatting sqref="A16">
    <cfRule type="containsText" dxfId="83" priority="103" operator="containsText" text="NA">
      <formula>NOT(ISERROR(SEARCH("NA",A16)))</formula>
    </cfRule>
    <cfRule type="containsText" dxfId="82" priority="104" operator="containsText" text="TBD">
      <formula>NOT(ISERROR(SEARCH("TBD",A16)))</formula>
    </cfRule>
    <cfRule type="containsText" dxfId="81" priority="105" operator="containsText" text="NI">
      <formula>NOT(ISERROR(SEARCH("NI",A16)))</formula>
    </cfRule>
    <cfRule type="containsText" dxfId="80" priority="106" operator="containsText" text="PI">
      <formula>NOT(ISERROR(SEARCH("PI",A16)))</formula>
    </cfRule>
    <cfRule type="containsText" dxfId="79" priority="107" operator="containsText" text="LI">
      <formula>NOT(ISERROR(SEARCH("LI",A16)))</formula>
    </cfRule>
    <cfRule type="containsText" dxfId="78" priority="108" operator="containsText" text="FI">
      <formula>NOT(ISERROR(SEARCH("FI",A16)))</formula>
    </cfRule>
  </conditionalFormatting>
  <conditionalFormatting sqref="A11">
    <cfRule type="containsText" dxfId="77" priority="121" operator="containsText" text="NA">
      <formula>NOT(ISERROR(SEARCH("NA",A11)))</formula>
    </cfRule>
    <cfRule type="containsText" dxfId="76" priority="122" operator="containsText" text="TBD">
      <formula>NOT(ISERROR(SEARCH("TBD",A11)))</formula>
    </cfRule>
    <cfRule type="containsText" dxfId="75" priority="123" operator="containsText" text="NI">
      <formula>NOT(ISERROR(SEARCH("NI",A11)))</formula>
    </cfRule>
    <cfRule type="containsText" dxfId="74" priority="124" operator="containsText" text="PI">
      <formula>NOT(ISERROR(SEARCH("PI",A11)))</formula>
    </cfRule>
    <cfRule type="containsText" dxfId="73" priority="125" operator="containsText" text="LI">
      <formula>NOT(ISERROR(SEARCH("LI",A11)))</formula>
    </cfRule>
    <cfRule type="containsText" dxfId="72" priority="126" operator="containsText" text="FI">
      <formula>NOT(ISERROR(SEARCH("FI",A11)))</formula>
    </cfRule>
  </conditionalFormatting>
  <conditionalFormatting sqref="A10">
    <cfRule type="containsText" dxfId="71" priority="127" operator="containsText" text="NA">
      <formula>NOT(ISERROR(SEARCH("NA",A10)))</formula>
    </cfRule>
    <cfRule type="containsText" dxfId="70" priority="128" operator="containsText" text="TBD">
      <formula>NOT(ISERROR(SEARCH("TBD",A10)))</formula>
    </cfRule>
    <cfRule type="containsText" dxfId="69" priority="129" operator="containsText" text="NI">
      <formula>NOT(ISERROR(SEARCH("NI",A10)))</formula>
    </cfRule>
    <cfRule type="containsText" dxfId="68" priority="130" operator="containsText" text="PI">
      <formula>NOT(ISERROR(SEARCH("PI",A10)))</formula>
    </cfRule>
    <cfRule type="containsText" dxfId="67" priority="131" operator="containsText" text="LI">
      <formula>NOT(ISERROR(SEARCH("LI",A10)))</formula>
    </cfRule>
    <cfRule type="containsText" dxfId="66" priority="132" operator="containsText" text="FI">
      <formula>NOT(ISERROR(SEARCH("FI",A10)))</formula>
    </cfRule>
  </conditionalFormatting>
  <conditionalFormatting sqref="A17">
    <cfRule type="containsText" dxfId="65" priority="97" operator="containsText" text="NA">
      <formula>NOT(ISERROR(SEARCH("NA",A17)))</formula>
    </cfRule>
    <cfRule type="containsText" dxfId="64" priority="98" operator="containsText" text="TBD">
      <formula>NOT(ISERROR(SEARCH("TBD",A17)))</formula>
    </cfRule>
    <cfRule type="containsText" dxfId="63" priority="99" operator="containsText" text="NI">
      <formula>NOT(ISERROR(SEARCH("NI",A17)))</formula>
    </cfRule>
    <cfRule type="containsText" dxfId="62" priority="100" operator="containsText" text="PI">
      <formula>NOT(ISERROR(SEARCH("PI",A17)))</formula>
    </cfRule>
    <cfRule type="containsText" dxfId="61" priority="101" operator="containsText" text="LI">
      <formula>NOT(ISERROR(SEARCH("LI",A17)))</formula>
    </cfRule>
    <cfRule type="containsText" dxfId="60" priority="102" operator="containsText" text="FI">
      <formula>NOT(ISERROR(SEARCH("FI",A17)))</formula>
    </cfRule>
  </conditionalFormatting>
  <dataValidations count="1">
    <dataValidation type="list" allowBlank="1" showInputMessage="1" showErrorMessage="1" sqref="A17 A11">
      <formula1>characterizations</formula1>
    </dataValidation>
  </dataValidations>
  <pageMargins left="0.7" right="0.7" top="0.75" bottom="0.75" header="0.3" footer="0.3"/>
  <pageSetup paperSize="8" scale="77" fitToHeight="0" orientation="portrait" r:id="rId1"/>
  <headerFooter>
    <oddFooter>&amp;L&amp;1#&amp;"Calibri"&amp;10&amp;K000000Classified: RMG –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8f1b955-3f4f-44e7-a2e7-01c9d403cac8">76VD7RQPPQTZ-655704384-4422856</_dlc_DocId>
    <_dlc_DocIdUrl xmlns="e8f1b955-3f4f-44e7-a2e7-01c9d403cac8">
      <Url>https://documents.upu.int/_layouts/DocIdRedir.aspx?ID=76VD7RQPPQTZ-655704384-4422856</Url>
      <Description>76VD7RQPPQTZ-655704384-4422856</Description>
    </_dlc_DocIdUrl>
    <UPU_DOC_TITLE xmlns="http://schemas.microsoft.com/sharepoint/v3">Update on the S58/S59 certification process. Document by the United States of America
</UPU_DOC_TITLE>
    <UPU_DOC_LANGUAGES xmlns="http://schemas.microsoft.com/sharepoint/v3">
      <Value>EN</Value>
      <Value>AR</Value>
      <Value>PT</Value>
      <Value>RU</Value>
      <Value>FR</Value>
      <Value>ES</Value>
    </UPU_DOC_LANGUAGES>
    <UPU_DOC_LANGUAGE xmlns="http://schemas.microsoft.com/sharepoint/v3">English</UPU_DOC_LANGUAGE>
    <UPU_DOC_BODY_CODE xmlns="http://schemas.microsoft.com/sharepoint/v3">CEP</UPU_DOC_BODY_CODE>
    <UPU_DOC_SORTKEY xmlns="http://schemas.microsoft.com/sharepoint/v3">4000000</UPU_DOC_SORTKEY>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UPU Source Document" ma:contentTypeID="0x01010057AE7A3E97234C7A822E8A0EBF27B31B007E7A30509A4742AE873F33E754338C7B0054170596D00AC9448D17E4BCA939CC70" ma:contentTypeVersion="2" ma:contentTypeDescription="UPU Source Document" ma:contentTypeScope="" ma:versionID="d19895b703121c309e424585a0d93137">
  <xsd:schema xmlns:xsd="http://www.w3.org/2001/XMLSchema" xmlns:xs="http://www.w3.org/2001/XMLSchema" xmlns:p="http://schemas.microsoft.com/office/2006/metadata/properties" xmlns:ns1="http://schemas.microsoft.com/sharepoint/v3" xmlns:ns3="e8f1b955-3f4f-44e7-a2e7-01c9d403cac8" targetNamespace="http://schemas.microsoft.com/office/2006/metadata/properties" ma:root="true" ma:fieldsID="b0f3dd19b4a65c3202a78141b8edde3c" ns1:_="" ns3:_="">
    <xsd:import namespace="http://schemas.microsoft.com/sharepoint/v3"/>
    <xsd:import namespace="e8f1b955-3f4f-44e7-a2e7-01c9d403cac8"/>
    <xsd:element name="properties">
      <xsd:complexType>
        <xsd:sequence>
          <xsd:element name="documentManagement">
            <xsd:complexType>
              <xsd:all>
                <xsd:element ref="ns1:UPU_DOC_TITLE" minOccurs="0"/>
                <xsd:element ref="ns1:UPU_DOC_LANGUAGE" minOccurs="0"/>
                <xsd:element ref="ns1:UPU_DOC_LANGUAGES" minOccurs="0"/>
                <xsd:element ref="ns1:UPU_DOC_BODY_CODE" minOccurs="0"/>
                <xsd:element ref="ns1:UPU_DOC_SORTKEY"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PU_DOC_TITLE" ma:index="8" nillable="true" ma:displayName="Document Title" ma:indexed="true" ma:internalName="UPU_DOC_TITLE" ma:readOnly="false">
      <xsd:simpleType>
        <xsd:restriction base="dms:Text"/>
      </xsd:simpleType>
    </xsd:element>
    <xsd:element name="UPU_DOC_LANGUAGE" ma:index="9" nillable="true" ma:displayName="Language" ma:internalName="UPU_DOC_LANGUAGE" ma:readOnly="false">
      <xsd:simpleType>
        <xsd:restriction base="dms:Choice">
          <xsd:enumeration value="French"/>
          <xsd:enumeration value="English"/>
          <xsd:enumeration value="Arabic"/>
          <xsd:enumeration value="Portuguese"/>
          <xsd:enumeration value="Spanish"/>
          <xsd:enumeration value="Russian"/>
        </xsd:restriction>
      </xsd:simpleType>
    </xsd:element>
    <xsd:element name="UPU_DOC_LANGUAGES" ma:index="10" nillable="true" ma:displayName="Other languages" ma:internalName="UPU_DOC_LANGUAGES" ma:readOnly="false">
      <xsd:complexType>
        <xsd:complexContent>
          <xsd:extension base="dms:MultiChoice">
            <xsd:sequence>
              <xsd:element name="Value" maxOccurs="unbounded" minOccurs="0" nillable="true">
                <xsd:simpleType>
                  <xsd:restriction base="dms:Choice">
                    <xsd:enumeration value="FR"/>
                    <xsd:enumeration value="EN"/>
                    <xsd:enumeration value="AR"/>
                    <xsd:enumeration value="PT"/>
                    <xsd:enumeration value="ES"/>
                    <xsd:enumeration value="RU"/>
                  </xsd:restriction>
                </xsd:simpleType>
              </xsd:element>
            </xsd:sequence>
          </xsd:extension>
        </xsd:complexContent>
      </xsd:complexType>
    </xsd:element>
    <xsd:element name="UPU_DOC_BODY_CODE" ma:index="11" nillable="true" ma:displayName="Body" ma:indexed="true" ma:internalName="UPU_DOC_BODY_CODE" ma:readOnly="false">
      <xsd:simpleType>
        <xsd:restriction base="dms:Text"/>
      </xsd:simpleType>
    </xsd:element>
    <xsd:element name="UPU_DOC_SORTKEY" ma:index="12" nillable="true" ma:displayName="Sort key" ma:indexed="true" ma:internalName="UPU_DOC_SORTKEY"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8f1b955-3f4f-44e7-a2e7-01c9d403cac8"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1B57DD-4FE3-4680-8D49-CB05B45F03E4}">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b4ec4095-9810-4e60-b964-3161185fe897"/>
    <ds:schemaRef ds:uri="http://www.w3.org/XML/1998/namespace"/>
  </ds:schemaRefs>
</ds:datastoreItem>
</file>

<file path=customXml/itemProps2.xml><?xml version="1.0" encoding="utf-8"?>
<ds:datastoreItem xmlns:ds="http://schemas.openxmlformats.org/officeDocument/2006/customXml" ds:itemID="{54874C82-82A8-4C68-9298-8833B1EBE741}"/>
</file>

<file path=customXml/itemProps3.xml><?xml version="1.0" encoding="utf-8"?>
<ds:datastoreItem xmlns:ds="http://schemas.openxmlformats.org/officeDocument/2006/customXml" ds:itemID="{97E1EDF0-A1E8-470E-B777-E59757ADB119}"/>
</file>

<file path=customXml/itemProps4.xml><?xml version="1.0" encoding="utf-8"?>
<ds:datastoreItem xmlns:ds="http://schemas.openxmlformats.org/officeDocument/2006/customXml" ds:itemID="{27D8F722-B607-4F92-A714-D214D7A71D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Compliance Report</vt:lpstr>
      <vt:lpstr>S58–5.1</vt:lpstr>
      <vt:lpstr>S58–5.2</vt:lpstr>
      <vt:lpstr>S58–6</vt:lpstr>
      <vt:lpstr>S58–7</vt:lpstr>
      <vt:lpstr>S58–8</vt:lpstr>
      <vt:lpstr>S58–9</vt:lpstr>
      <vt:lpstr>S59–5</vt:lpstr>
      <vt:lpstr>S59–6</vt:lpstr>
      <vt:lpstr>Sheet1</vt:lpstr>
      <vt:lpstr>Question Overview</vt:lpstr>
      <vt:lpstr>Characterization scale</vt:lpstr>
      <vt:lpstr>Lists</vt:lpstr>
      <vt:lpstr>access</vt:lpstr>
      <vt:lpstr>characterizations</vt:lpstr>
      <vt:lpstr>ratings</vt:lpstr>
    </vt:vector>
  </TitlesOfParts>
  <Company>Carnegie Mellon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 16a An 4 </dc:title>
  <dc:creator>David White;CDRodriguez@uspis.gov</dc:creator>
  <cp:lastModifiedBy>PINHEIRO garbo</cp:lastModifiedBy>
  <cp:lastPrinted>2019-09-26T14:42:19Z</cp:lastPrinted>
  <dcterms:created xsi:type="dcterms:W3CDTF">2012-01-23T22:24:01Z</dcterms:created>
  <dcterms:modified xsi:type="dcterms:W3CDTF">2020-05-04T13:54:21Z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0x01010057AE7A3E97234C7A822E8A0EBF27B31B007E7A30509A4742AE873F33E754338C7B0054170596D00AC9448D17E4BCA939CC70</vt:lpwstr>
  </property>
  <property fmtid="{D5CDD505-2E9C-101B-9397-08002B2CF9AE}" pid="3" name="MSIP_Label_980f36f3-41a5-4f45-a6a2-e224f336accd_Enabled">
    <vt:lpwstr>True</vt:lpwstr>
  </property>
  <property fmtid="{D5CDD505-2E9C-101B-9397-08002B2CF9AE}" pid="4" name="MSIP_Label_980f36f3-41a5-4f45-a6a2-e224f336accd_SiteId">
    <vt:lpwstr>7a082108-90dd-41ac-be41-9b8feabee2da</vt:lpwstr>
  </property>
  <property fmtid="{D5CDD505-2E9C-101B-9397-08002B2CF9AE}" pid="5" name="MSIP_Label_980f36f3-41a5-4f45-a6a2-e224f336accd_Owner">
    <vt:lpwstr>martin.obrien@royalmail.com</vt:lpwstr>
  </property>
  <property fmtid="{D5CDD505-2E9C-101B-9397-08002B2CF9AE}" pid="6" name="MSIP_Label_980f36f3-41a5-4f45-a6a2-e224f336accd_SetDate">
    <vt:lpwstr>2019-08-20T10:48:09.9810847Z</vt:lpwstr>
  </property>
  <property fmtid="{D5CDD505-2E9C-101B-9397-08002B2CF9AE}" pid="7" name="MSIP_Label_980f36f3-41a5-4f45-a6a2-e224f336accd_Name">
    <vt:lpwstr>Internal</vt:lpwstr>
  </property>
  <property fmtid="{D5CDD505-2E9C-101B-9397-08002B2CF9AE}" pid="8" name="MSIP_Label_980f36f3-41a5-4f45-a6a2-e224f336accd_Application">
    <vt:lpwstr>Microsoft Azure Information Protection</vt:lpwstr>
  </property>
  <property fmtid="{D5CDD505-2E9C-101B-9397-08002B2CF9AE}" pid="9" name="MSIP_Label_980f36f3-41a5-4f45-a6a2-e224f336accd_Extended_MSFT_Method">
    <vt:lpwstr>Automatic</vt:lpwstr>
  </property>
  <property fmtid="{D5CDD505-2E9C-101B-9397-08002B2CF9AE}" pid="10" name="Sensitivity">
    <vt:lpwstr>Internal</vt:lpwstr>
  </property>
  <property fmtid="{D5CDD505-2E9C-101B-9397-08002B2CF9AE}" pid="11" name="_dlc_DocIdItemGuid">
    <vt:lpwstr>8170a17d-0064-4a9e-bdaa-32d7cf346dbf</vt:lpwstr>
  </property>
</Properties>
</file>