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CF3F07E-4514-414D-8B45-4506BCE3C8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eeam licences and consulting" sheetId="3" r:id="rId1"/>
  </sheets>
  <definedNames>
    <definedName name="_Hlk193371181" localSheetId="0">'Veeam licences and consulting'!#REF!</definedName>
    <definedName name="_xlnm.Print_Area" localSheetId="0">'Veeam licences and consulting'!$A$1:$E$48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3" l="1"/>
  <c r="B37" i="3"/>
  <c r="E26" i="3"/>
  <c r="C27" i="3" s="1"/>
  <c r="C29" i="3" s="1"/>
  <c r="E29" i="3" s="1"/>
  <c r="C38" i="3" s="1"/>
  <c r="E19" i="3"/>
  <c r="E18" i="3"/>
  <c r="E17" i="3"/>
  <c r="E16" i="3"/>
  <c r="C20" i="3" l="1"/>
  <c r="C22" i="3" s="1"/>
  <c r="E22" i="3" s="1"/>
  <c r="C37" i="3" s="1"/>
  <c r="C39" i="3" s="1"/>
  <c r="C43" i="3" s="1"/>
  <c r="C47" i="3" s="1"/>
</calcChain>
</file>

<file path=xl/sharedStrings.xml><?xml version="1.0" encoding="utf-8"?>
<sst xmlns="http://schemas.openxmlformats.org/spreadsheetml/2006/main" count="42" uniqueCount="36">
  <si>
    <t>Pricing structure</t>
  </si>
  <si>
    <t>Bidder</t>
  </si>
  <si>
    <t>List price</t>
  </si>
  <si>
    <t>Total (CHF)</t>
  </si>
  <si>
    <t>Total</t>
  </si>
  <si>
    <t>Discount</t>
  </si>
  <si>
    <t>Total price with discount (CHF without VAT)</t>
  </si>
  <si>
    <t>TOTAL PROJECT PRICE</t>
  </si>
  <si>
    <t>Total
(with discount)</t>
  </si>
  <si>
    <t>SUBTOTAL A - Investment</t>
  </si>
  <si>
    <t>Additional discount</t>
  </si>
  <si>
    <t>Additional discount (AD)</t>
  </si>
  <si>
    <t>TOTAL PROJECT PRICE in CHF without VAT (PS - AD)</t>
  </si>
  <si>
    <t>company name</t>
  </si>
  <si>
    <t>Company address</t>
  </si>
  <si>
    <t>offer validty</t>
  </si>
  <si>
    <t>Contact name</t>
  </si>
  <si>
    <t>contact email</t>
  </si>
  <si>
    <t>Contact phone number</t>
  </si>
  <si>
    <t>Quantity of days</t>
  </si>
  <si>
    <t>PROJECT SUBTOTAL (PS) = (A )</t>
  </si>
  <si>
    <t>Description (to be filled by the vendor)</t>
  </si>
  <si>
    <t>Required products licenses</t>
  </si>
  <si>
    <t>Consulting</t>
  </si>
  <si>
    <t>Products and services</t>
  </si>
  <si>
    <t>For Veeam licenses and consulting</t>
  </si>
  <si>
    <t>Implementation of use cases, consulting, fine-tuning, and training on Veeam backup solution.</t>
  </si>
  <si>
    <t>28 Sockets (renewal)</t>
  </si>
  <si>
    <r>
      <t>Veeam Backup Enterprise Plus, Perpetual:</t>
    </r>
    <r>
      <rPr>
        <sz val="10"/>
        <color theme="1"/>
        <rFont val="Arial"/>
        <family val="2"/>
      </rPr>
      <t xml:space="preserve"> Période: 23.06.2025 - 23.06.2028</t>
    </r>
  </si>
  <si>
    <r>
      <t>Veeam Backup Instances, Subscriptionl:</t>
    </r>
    <r>
      <rPr>
        <sz val="10"/>
        <color theme="1"/>
        <rFont val="Arial"/>
        <family val="2"/>
      </rPr>
      <t xml:space="preserve"> Période: 23.06.2025 - 23.06.2028</t>
    </r>
  </si>
  <si>
    <r>
      <t>Veeam Backup Enterprise Plus, Subscription:</t>
    </r>
    <r>
      <rPr>
        <sz val="10"/>
        <color theme="1"/>
        <rFont val="Arial"/>
        <family val="2"/>
      </rPr>
      <t xml:space="preserve"> Période: 23.06.2025 - 23.06.2028</t>
    </r>
  </si>
  <si>
    <r>
      <t>Veeam M365 Suite, Subscription:</t>
    </r>
    <r>
      <rPr>
        <sz val="10"/>
        <color theme="1"/>
        <rFont val="Arial"/>
        <family val="2"/>
      </rPr>
      <t xml:space="preserve"> Période: 22.12.2025 - 23.06.2028</t>
    </r>
  </si>
  <si>
    <t>28 Sockets (acquisition)</t>
  </si>
  <si>
    <t>120 (renewal)</t>
  </si>
  <si>
    <t>350 Users (renewal of 300 and acquisition of an additional 50)</t>
  </si>
  <si>
    <t>Quantity of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</si>
</sst>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6" fontId="6" fillId="6" borderId="2" xfId="0" applyNumberFormat="1" applyFont="1" applyFill="1" applyBorder="1" applyAlignment="1">
      <alignment vertical="center"/>
    </xf>
    <xf numFmtId="0" fontId="6" fillId="2" borderId="0" xfId="0" applyFont="1" applyFill="1"/>
    <xf numFmtId="9" fontId="6" fillId="2" borderId="0" xfId="0" applyNumberFormat="1" applyFont="1" applyFill="1"/>
    <xf numFmtId="164" fontId="6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6" fillId="2" borderId="3" xfId="0" applyFont="1" applyFill="1" applyBorder="1"/>
    <xf numFmtId="164" fontId="6" fillId="2" borderId="3" xfId="0" applyNumberFormat="1" applyFont="1" applyFill="1" applyBorder="1"/>
    <xf numFmtId="166" fontId="3" fillId="2" borderId="2" xfId="0" applyNumberFormat="1" applyFont="1" applyFill="1" applyBorder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2" fontId="3" fillId="7" borderId="0" xfId="0" applyNumberFormat="1" applyFont="1" applyFill="1" applyAlignment="1">
      <alignment horizontal="center" vertical="center"/>
    </xf>
    <xf numFmtId="166" fontId="6" fillId="7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3" fillId="3" borderId="5" xfId="0" applyFont="1" applyFill="1" applyBorder="1"/>
    <xf numFmtId="164" fontId="3" fillId="3" borderId="5" xfId="0" applyNumberFormat="1" applyFont="1" applyFill="1" applyBorder="1"/>
    <xf numFmtId="0" fontId="6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wrapText="1"/>
    </xf>
    <xf numFmtId="164" fontId="3" fillId="2" borderId="0" xfId="0" applyNumberFormat="1" applyFont="1" applyFill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 wrapText="1"/>
    </xf>
    <xf numFmtId="164" fontId="3" fillId="2" borderId="18" xfId="0" applyNumberFormat="1" applyFont="1" applyFill="1" applyBorder="1" applyAlignment="1">
      <alignment vertical="center"/>
    </xf>
    <xf numFmtId="0" fontId="7" fillId="2" borderId="0" xfId="0" applyFont="1" applyFill="1"/>
    <xf numFmtId="0" fontId="6" fillId="2" borderId="1" xfId="0" applyFont="1" applyFill="1" applyBorder="1"/>
    <xf numFmtId="0" fontId="6" fillId="3" borderId="4" xfId="0" applyFont="1" applyFill="1" applyBorder="1"/>
    <xf numFmtId="10" fontId="3" fillId="2" borderId="2" xfId="4" applyNumberFormat="1" applyFont="1" applyFill="1" applyBorder="1" applyAlignment="1">
      <alignment vertical="center"/>
    </xf>
    <xf numFmtId="0" fontId="1" fillId="2" borderId="0" xfId="0" applyFont="1" applyFill="1"/>
    <xf numFmtId="164" fontId="3" fillId="2" borderId="2" xfId="1" applyNumberFormat="1" applyFont="1" applyFill="1" applyBorder="1" applyAlignment="1">
      <alignment horizontal="center" vertical="center"/>
    </xf>
    <xf numFmtId="10" fontId="3" fillId="2" borderId="2" xfId="4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10" fontId="1" fillId="2" borderId="0" xfId="0" applyNumberFormat="1" applyFont="1" applyFill="1"/>
    <xf numFmtId="0" fontId="1" fillId="2" borderId="17" xfId="0" applyFont="1" applyFill="1" applyBorder="1" applyAlignment="1">
      <alignment vertical="center"/>
    </xf>
    <xf numFmtId="0" fontId="10" fillId="2" borderId="0" xfId="5" applyFill="1"/>
    <xf numFmtId="0" fontId="5" fillId="2" borderId="0" xfId="0" applyFont="1" applyFill="1" applyAlignment="1">
      <alignment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1"/>
    </xf>
    <xf numFmtId="0" fontId="1" fillId="0" borderId="0" xfId="0" applyFont="1" applyAlignment="1">
      <alignment wrapText="1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8" fillId="2" borderId="20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2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</cellXfs>
  <cellStyles count="6">
    <cellStyle name="Currency" xfId="1" builtinId="4"/>
    <cellStyle name="Hyperlink" xfId="5" builtinId="8"/>
    <cellStyle name="Normal" xfId="0" builtinId="0"/>
    <cellStyle name="Percent" xfId="4" builtinId="5"/>
    <cellStyle name="Standard 2" xfId="3" xr:uid="{00000000-0005-0000-0000-000004000000}"/>
    <cellStyle name="Standard 3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mand.bonnardin@meanques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B87B-DEFB-431B-8AC0-818412F369F0}">
  <sheetPr>
    <pageSetUpPr fitToPage="1"/>
  </sheetPr>
  <dimension ref="A1:F49"/>
  <sheetViews>
    <sheetView tabSelected="1" zoomScale="130" zoomScaleNormal="130" workbookViewId="0">
      <selection activeCell="B18" sqref="B18"/>
    </sheetView>
  </sheetViews>
  <sheetFormatPr defaultColWidth="9.140625" defaultRowHeight="12.75" x14ac:dyDescent="0.2"/>
  <cols>
    <col min="1" max="1" width="81.140625" style="40" bestFit="1" customWidth="1"/>
    <col min="2" max="2" width="107.7109375" style="40" bestFit="1" customWidth="1"/>
    <col min="3" max="3" width="14.5703125" style="40" bestFit="1" customWidth="1"/>
    <col min="4" max="4" width="13.5703125" style="40" bestFit="1" customWidth="1"/>
    <col min="5" max="5" width="23.7109375" style="40" customWidth="1"/>
    <col min="6" max="6" width="9.5703125" style="40" bestFit="1" customWidth="1"/>
    <col min="7" max="253" width="9.140625" style="40"/>
    <col min="254" max="254" width="28.5703125" style="40" customWidth="1"/>
    <col min="255" max="255" width="64.7109375" style="40" customWidth="1"/>
    <col min="256" max="256" width="9.85546875" style="40" bestFit="1" customWidth="1"/>
    <col min="257" max="257" width="15" style="40" customWidth="1"/>
    <col min="258" max="258" width="15.5703125" style="40" customWidth="1"/>
    <col min="259" max="259" width="12.28515625" style="40" customWidth="1"/>
    <col min="260" max="260" width="11" style="40" bestFit="1" customWidth="1"/>
    <col min="261" max="509" width="9.140625" style="40"/>
    <col min="510" max="510" width="28.5703125" style="40" customWidth="1"/>
    <col min="511" max="511" width="64.7109375" style="40" customWidth="1"/>
    <col min="512" max="512" width="9.85546875" style="40" bestFit="1" customWidth="1"/>
    <col min="513" max="513" width="15" style="40" customWidth="1"/>
    <col min="514" max="514" width="15.5703125" style="40" customWidth="1"/>
    <col min="515" max="515" width="12.28515625" style="40" customWidth="1"/>
    <col min="516" max="516" width="11" style="40" bestFit="1" customWidth="1"/>
    <col min="517" max="765" width="9.140625" style="40"/>
    <col min="766" max="766" width="28.5703125" style="40" customWidth="1"/>
    <col min="767" max="767" width="64.7109375" style="40" customWidth="1"/>
    <col min="768" max="768" width="9.85546875" style="40" bestFit="1" customWidth="1"/>
    <col min="769" max="769" width="15" style="40" customWidth="1"/>
    <col min="770" max="770" width="15.5703125" style="40" customWidth="1"/>
    <col min="771" max="771" width="12.28515625" style="40" customWidth="1"/>
    <col min="772" max="772" width="11" style="40" bestFit="1" customWidth="1"/>
    <col min="773" max="1021" width="9.140625" style="40"/>
    <col min="1022" max="1022" width="28.5703125" style="40" customWidth="1"/>
    <col min="1023" max="1023" width="64.7109375" style="40" customWidth="1"/>
    <col min="1024" max="1024" width="9.85546875" style="40" bestFit="1" customWidth="1"/>
    <col min="1025" max="1025" width="15" style="40" customWidth="1"/>
    <col min="1026" max="1026" width="15.5703125" style="40" customWidth="1"/>
    <col min="1027" max="1027" width="12.28515625" style="40" customWidth="1"/>
    <col min="1028" max="1028" width="11" style="40" bestFit="1" customWidth="1"/>
    <col min="1029" max="1277" width="9.140625" style="40"/>
    <col min="1278" max="1278" width="28.5703125" style="40" customWidth="1"/>
    <col min="1279" max="1279" width="64.7109375" style="40" customWidth="1"/>
    <col min="1280" max="1280" width="9.85546875" style="40" bestFit="1" customWidth="1"/>
    <col min="1281" max="1281" width="15" style="40" customWidth="1"/>
    <col min="1282" max="1282" width="15.5703125" style="40" customWidth="1"/>
    <col min="1283" max="1283" width="12.28515625" style="40" customWidth="1"/>
    <col min="1284" max="1284" width="11" style="40" bestFit="1" customWidth="1"/>
    <col min="1285" max="1533" width="9.140625" style="40"/>
    <col min="1534" max="1534" width="28.5703125" style="40" customWidth="1"/>
    <col min="1535" max="1535" width="64.7109375" style="40" customWidth="1"/>
    <col min="1536" max="1536" width="9.85546875" style="40" bestFit="1" customWidth="1"/>
    <col min="1537" max="1537" width="15" style="40" customWidth="1"/>
    <col min="1538" max="1538" width="15.5703125" style="40" customWidth="1"/>
    <col min="1539" max="1539" width="12.28515625" style="40" customWidth="1"/>
    <col min="1540" max="1540" width="11" style="40" bestFit="1" customWidth="1"/>
    <col min="1541" max="1789" width="9.140625" style="40"/>
    <col min="1790" max="1790" width="28.5703125" style="40" customWidth="1"/>
    <col min="1791" max="1791" width="64.7109375" style="40" customWidth="1"/>
    <col min="1792" max="1792" width="9.85546875" style="40" bestFit="1" customWidth="1"/>
    <col min="1793" max="1793" width="15" style="40" customWidth="1"/>
    <col min="1794" max="1794" width="15.5703125" style="40" customWidth="1"/>
    <col min="1795" max="1795" width="12.28515625" style="40" customWidth="1"/>
    <col min="1796" max="1796" width="11" style="40" bestFit="1" customWidth="1"/>
    <col min="1797" max="2045" width="9.140625" style="40"/>
    <col min="2046" max="2046" width="28.5703125" style="40" customWidth="1"/>
    <col min="2047" max="2047" width="64.7109375" style="40" customWidth="1"/>
    <col min="2048" max="2048" width="9.85546875" style="40" bestFit="1" customWidth="1"/>
    <col min="2049" max="2049" width="15" style="40" customWidth="1"/>
    <col min="2050" max="2050" width="15.5703125" style="40" customWidth="1"/>
    <col min="2051" max="2051" width="12.28515625" style="40" customWidth="1"/>
    <col min="2052" max="2052" width="11" style="40" bestFit="1" customWidth="1"/>
    <col min="2053" max="2301" width="9.140625" style="40"/>
    <col min="2302" max="2302" width="28.5703125" style="40" customWidth="1"/>
    <col min="2303" max="2303" width="64.7109375" style="40" customWidth="1"/>
    <col min="2304" max="2304" width="9.85546875" style="40" bestFit="1" customWidth="1"/>
    <col min="2305" max="2305" width="15" style="40" customWidth="1"/>
    <col min="2306" max="2306" width="15.5703125" style="40" customWidth="1"/>
    <col min="2307" max="2307" width="12.28515625" style="40" customWidth="1"/>
    <col min="2308" max="2308" width="11" style="40" bestFit="1" customWidth="1"/>
    <col min="2309" max="2557" width="9.140625" style="40"/>
    <col min="2558" max="2558" width="28.5703125" style="40" customWidth="1"/>
    <col min="2559" max="2559" width="64.7109375" style="40" customWidth="1"/>
    <col min="2560" max="2560" width="9.85546875" style="40" bestFit="1" customWidth="1"/>
    <col min="2561" max="2561" width="15" style="40" customWidth="1"/>
    <col min="2562" max="2562" width="15.5703125" style="40" customWidth="1"/>
    <col min="2563" max="2563" width="12.28515625" style="40" customWidth="1"/>
    <col min="2564" max="2564" width="11" style="40" bestFit="1" customWidth="1"/>
    <col min="2565" max="2813" width="9.140625" style="40"/>
    <col min="2814" max="2814" width="28.5703125" style="40" customWidth="1"/>
    <col min="2815" max="2815" width="64.7109375" style="40" customWidth="1"/>
    <col min="2816" max="2816" width="9.85546875" style="40" bestFit="1" customWidth="1"/>
    <col min="2817" max="2817" width="15" style="40" customWidth="1"/>
    <col min="2818" max="2818" width="15.5703125" style="40" customWidth="1"/>
    <col min="2819" max="2819" width="12.28515625" style="40" customWidth="1"/>
    <col min="2820" max="2820" width="11" style="40" bestFit="1" customWidth="1"/>
    <col min="2821" max="3069" width="9.140625" style="40"/>
    <col min="3070" max="3070" width="28.5703125" style="40" customWidth="1"/>
    <col min="3071" max="3071" width="64.7109375" style="40" customWidth="1"/>
    <col min="3072" max="3072" width="9.85546875" style="40" bestFit="1" customWidth="1"/>
    <col min="3073" max="3073" width="15" style="40" customWidth="1"/>
    <col min="3074" max="3074" width="15.5703125" style="40" customWidth="1"/>
    <col min="3075" max="3075" width="12.28515625" style="40" customWidth="1"/>
    <col min="3076" max="3076" width="11" style="40" bestFit="1" customWidth="1"/>
    <col min="3077" max="3325" width="9.140625" style="40"/>
    <col min="3326" max="3326" width="28.5703125" style="40" customWidth="1"/>
    <col min="3327" max="3327" width="64.7109375" style="40" customWidth="1"/>
    <col min="3328" max="3328" width="9.85546875" style="40" bestFit="1" customWidth="1"/>
    <col min="3329" max="3329" width="15" style="40" customWidth="1"/>
    <col min="3330" max="3330" width="15.5703125" style="40" customWidth="1"/>
    <col min="3331" max="3331" width="12.28515625" style="40" customWidth="1"/>
    <col min="3332" max="3332" width="11" style="40" bestFit="1" customWidth="1"/>
    <col min="3333" max="3581" width="9.140625" style="40"/>
    <col min="3582" max="3582" width="28.5703125" style="40" customWidth="1"/>
    <col min="3583" max="3583" width="64.7109375" style="40" customWidth="1"/>
    <col min="3584" max="3584" width="9.85546875" style="40" bestFit="1" customWidth="1"/>
    <col min="3585" max="3585" width="15" style="40" customWidth="1"/>
    <col min="3586" max="3586" width="15.5703125" style="40" customWidth="1"/>
    <col min="3587" max="3587" width="12.28515625" style="40" customWidth="1"/>
    <col min="3588" max="3588" width="11" style="40" bestFit="1" customWidth="1"/>
    <col min="3589" max="3837" width="9.140625" style="40"/>
    <col min="3838" max="3838" width="28.5703125" style="40" customWidth="1"/>
    <col min="3839" max="3839" width="64.7109375" style="40" customWidth="1"/>
    <col min="3840" max="3840" width="9.85546875" style="40" bestFit="1" customWidth="1"/>
    <col min="3841" max="3841" width="15" style="40" customWidth="1"/>
    <col min="3842" max="3842" width="15.5703125" style="40" customWidth="1"/>
    <col min="3843" max="3843" width="12.28515625" style="40" customWidth="1"/>
    <col min="3844" max="3844" width="11" style="40" bestFit="1" customWidth="1"/>
    <col min="3845" max="4093" width="9.140625" style="40"/>
    <col min="4094" max="4094" width="28.5703125" style="40" customWidth="1"/>
    <col min="4095" max="4095" width="64.7109375" style="40" customWidth="1"/>
    <col min="4096" max="4096" width="9.85546875" style="40" bestFit="1" customWidth="1"/>
    <col min="4097" max="4097" width="15" style="40" customWidth="1"/>
    <col min="4098" max="4098" width="15.5703125" style="40" customWidth="1"/>
    <col min="4099" max="4099" width="12.28515625" style="40" customWidth="1"/>
    <col min="4100" max="4100" width="11" style="40" bestFit="1" customWidth="1"/>
    <col min="4101" max="4349" width="9.140625" style="40"/>
    <col min="4350" max="4350" width="28.5703125" style="40" customWidth="1"/>
    <col min="4351" max="4351" width="64.7109375" style="40" customWidth="1"/>
    <col min="4352" max="4352" width="9.85546875" style="40" bestFit="1" customWidth="1"/>
    <col min="4353" max="4353" width="15" style="40" customWidth="1"/>
    <col min="4354" max="4354" width="15.5703125" style="40" customWidth="1"/>
    <col min="4355" max="4355" width="12.28515625" style="40" customWidth="1"/>
    <col min="4356" max="4356" width="11" style="40" bestFit="1" customWidth="1"/>
    <col min="4357" max="4605" width="9.140625" style="40"/>
    <col min="4606" max="4606" width="28.5703125" style="40" customWidth="1"/>
    <col min="4607" max="4607" width="64.7109375" style="40" customWidth="1"/>
    <col min="4608" max="4608" width="9.85546875" style="40" bestFit="1" customWidth="1"/>
    <col min="4609" max="4609" width="15" style="40" customWidth="1"/>
    <col min="4610" max="4610" width="15.5703125" style="40" customWidth="1"/>
    <col min="4611" max="4611" width="12.28515625" style="40" customWidth="1"/>
    <col min="4612" max="4612" width="11" style="40" bestFit="1" customWidth="1"/>
    <col min="4613" max="4861" width="9.140625" style="40"/>
    <col min="4862" max="4862" width="28.5703125" style="40" customWidth="1"/>
    <col min="4863" max="4863" width="64.7109375" style="40" customWidth="1"/>
    <col min="4864" max="4864" width="9.85546875" style="40" bestFit="1" customWidth="1"/>
    <col min="4865" max="4865" width="15" style="40" customWidth="1"/>
    <col min="4866" max="4866" width="15.5703125" style="40" customWidth="1"/>
    <col min="4867" max="4867" width="12.28515625" style="40" customWidth="1"/>
    <col min="4868" max="4868" width="11" style="40" bestFit="1" customWidth="1"/>
    <col min="4869" max="5117" width="9.140625" style="40"/>
    <col min="5118" max="5118" width="28.5703125" style="40" customWidth="1"/>
    <col min="5119" max="5119" width="64.7109375" style="40" customWidth="1"/>
    <col min="5120" max="5120" width="9.85546875" style="40" bestFit="1" customWidth="1"/>
    <col min="5121" max="5121" width="15" style="40" customWidth="1"/>
    <col min="5122" max="5122" width="15.5703125" style="40" customWidth="1"/>
    <col min="5123" max="5123" width="12.28515625" style="40" customWidth="1"/>
    <col min="5124" max="5124" width="11" style="40" bestFit="1" customWidth="1"/>
    <col min="5125" max="5373" width="9.140625" style="40"/>
    <col min="5374" max="5374" width="28.5703125" style="40" customWidth="1"/>
    <col min="5375" max="5375" width="64.7109375" style="40" customWidth="1"/>
    <col min="5376" max="5376" width="9.85546875" style="40" bestFit="1" customWidth="1"/>
    <col min="5377" max="5377" width="15" style="40" customWidth="1"/>
    <col min="5378" max="5378" width="15.5703125" style="40" customWidth="1"/>
    <col min="5379" max="5379" width="12.28515625" style="40" customWidth="1"/>
    <col min="5380" max="5380" width="11" style="40" bestFit="1" customWidth="1"/>
    <col min="5381" max="5629" width="9.140625" style="40"/>
    <col min="5630" max="5630" width="28.5703125" style="40" customWidth="1"/>
    <col min="5631" max="5631" width="64.7109375" style="40" customWidth="1"/>
    <col min="5632" max="5632" width="9.85546875" style="40" bestFit="1" customWidth="1"/>
    <col min="5633" max="5633" width="15" style="40" customWidth="1"/>
    <col min="5634" max="5634" width="15.5703125" style="40" customWidth="1"/>
    <col min="5635" max="5635" width="12.28515625" style="40" customWidth="1"/>
    <col min="5636" max="5636" width="11" style="40" bestFit="1" customWidth="1"/>
    <col min="5637" max="5885" width="9.140625" style="40"/>
    <col min="5886" max="5886" width="28.5703125" style="40" customWidth="1"/>
    <col min="5887" max="5887" width="64.7109375" style="40" customWidth="1"/>
    <col min="5888" max="5888" width="9.85546875" style="40" bestFit="1" customWidth="1"/>
    <col min="5889" max="5889" width="15" style="40" customWidth="1"/>
    <col min="5890" max="5890" width="15.5703125" style="40" customWidth="1"/>
    <col min="5891" max="5891" width="12.28515625" style="40" customWidth="1"/>
    <col min="5892" max="5892" width="11" style="40" bestFit="1" customWidth="1"/>
    <col min="5893" max="6141" width="9.140625" style="40"/>
    <col min="6142" max="6142" width="28.5703125" style="40" customWidth="1"/>
    <col min="6143" max="6143" width="64.7109375" style="40" customWidth="1"/>
    <col min="6144" max="6144" width="9.85546875" style="40" bestFit="1" customWidth="1"/>
    <col min="6145" max="6145" width="15" style="40" customWidth="1"/>
    <col min="6146" max="6146" width="15.5703125" style="40" customWidth="1"/>
    <col min="6147" max="6147" width="12.28515625" style="40" customWidth="1"/>
    <col min="6148" max="6148" width="11" style="40" bestFit="1" customWidth="1"/>
    <col min="6149" max="6397" width="9.140625" style="40"/>
    <col min="6398" max="6398" width="28.5703125" style="40" customWidth="1"/>
    <col min="6399" max="6399" width="64.7109375" style="40" customWidth="1"/>
    <col min="6400" max="6400" width="9.85546875" style="40" bestFit="1" customWidth="1"/>
    <col min="6401" max="6401" width="15" style="40" customWidth="1"/>
    <col min="6402" max="6402" width="15.5703125" style="40" customWidth="1"/>
    <col min="6403" max="6403" width="12.28515625" style="40" customWidth="1"/>
    <col min="6404" max="6404" width="11" style="40" bestFit="1" customWidth="1"/>
    <col min="6405" max="6653" width="9.140625" style="40"/>
    <col min="6654" max="6654" width="28.5703125" style="40" customWidth="1"/>
    <col min="6655" max="6655" width="64.7109375" style="40" customWidth="1"/>
    <col min="6656" max="6656" width="9.85546875" style="40" bestFit="1" customWidth="1"/>
    <col min="6657" max="6657" width="15" style="40" customWidth="1"/>
    <col min="6658" max="6658" width="15.5703125" style="40" customWidth="1"/>
    <col min="6659" max="6659" width="12.28515625" style="40" customWidth="1"/>
    <col min="6660" max="6660" width="11" style="40" bestFit="1" customWidth="1"/>
    <col min="6661" max="6909" width="9.140625" style="40"/>
    <col min="6910" max="6910" width="28.5703125" style="40" customWidth="1"/>
    <col min="6911" max="6911" width="64.7109375" style="40" customWidth="1"/>
    <col min="6912" max="6912" width="9.85546875" style="40" bestFit="1" customWidth="1"/>
    <col min="6913" max="6913" width="15" style="40" customWidth="1"/>
    <col min="6914" max="6914" width="15.5703125" style="40" customWidth="1"/>
    <col min="6915" max="6915" width="12.28515625" style="40" customWidth="1"/>
    <col min="6916" max="6916" width="11" style="40" bestFit="1" customWidth="1"/>
    <col min="6917" max="7165" width="9.140625" style="40"/>
    <col min="7166" max="7166" width="28.5703125" style="40" customWidth="1"/>
    <col min="7167" max="7167" width="64.7109375" style="40" customWidth="1"/>
    <col min="7168" max="7168" width="9.85546875" style="40" bestFit="1" customWidth="1"/>
    <col min="7169" max="7169" width="15" style="40" customWidth="1"/>
    <col min="7170" max="7170" width="15.5703125" style="40" customWidth="1"/>
    <col min="7171" max="7171" width="12.28515625" style="40" customWidth="1"/>
    <col min="7172" max="7172" width="11" style="40" bestFit="1" customWidth="1"/>
    <col min="7173" max="7421" width="9.140625" style="40"/>
    <col min="7422" max="7422" width="28.5703125" style="40" customWidth="1"/>
    <col min="7423" max="7423" width="64.7109375" style="40" customWidth="1"/>
    <col min="7424" max="7424" width="9.85546875" style="40" bestFit="1" customWidth="1"/>
    <col min="7425" max="7425" width="15" style="40" customWidth="1"/>
    <col min="7426" max="7426" width="15.5703125" style="40" customWidth="1"/>
    <col min="7427" max="7427" width="12.28515625" style="40" customWidth="1"/>
    <col min="7428" max="7428" width="11" style="40" bestFit="1" customWidth="1"/>
    <col min="7429" max="7677" width="9.140625" style="40"/>
    <col min="7678" max="7678" width="28.5703125" style="40" customWidth="1"/>
    <col min="7679" max="7679" width="64.7109375" style="40" customWidth="1"/>
    <col min="7680" max="7680" width="9.85546875" style="40" bestFit="1" customWidth="1"/>
    <col min="7681" max="7681" width="15" style="40" customWidth="1"/>
    <col min="7682" max="7682" width="15.5703125" style="40" customWidth="1"/>
    <col min="7683" max="7683" width="12.28515625" style="40" customWidth="1"/>
    <col min="7684" max="7684" width="11" style="40" bestFit="1" customWidth="1"/>
    <col min="7685" max="7933" width="9.140625" style="40"/>
    <col min="7934" max="7934" width="28.5703125" style="40" customWidth="1"/>
    <col min="7935" max="7935" width="64.7109375" style="40" customWidth="1"/>
    <col min="7936" max="7936" width="9.85546875" style="40" bestFit="1" customWidth="1"/>
    <col min="7937" max="7937" width="15" style="40" customWidth="1"/>
    <col min="7938" max="7938" width="15.5703125" style="40" customWidth="1"/>
    <col min="7939" max="7939" width="12.28515625" style="40" customWidth="1"/>
    <col min="7940" max="7940" width="11" style="40" bestFit="1" customWidth="1"/>
    <col min="7941" max="8189" width="9.140625" style="40"/>
    <col min="8190" max="8190" width="28.5703125" style="40" customWidth="1"/>
    <col min="8191" max="8191" width="64.7109375" style="40" customWidth="1"/>
    <col min="8192" max="8192" width="9.85546875" style="40" bestFit="1" customWidth="1"/>
    <col min="8193" max="8193" width="15" style="40" customWidth="1"/>
    <col min="8194" max="8194" width="15.5703125" style="40" customWidth="1"/>
    <col min="8195" max="8195" width="12.28515625" style="40" customWidth="1"/>
    <col min="8196" max="8196" width="11" style="40" bestFit="1" customWidth="1"/>
    <col min="8197" max="8445" width="9.140625" style="40"/>
    <col min="8446" max="8446" width="28.5703125" style="40" customWidth="1"/>
    <col min="8447" max="8447" width="64.7109375" style="40" customWidth="1"/>
    <col min="8448" max="8448" width="9.85546875" style="40" bestFit="1" customWidth="1"/>
    <col min="8449" max="8449" width="15" style="40" customWidth="1"/>
    <col min="8450" max="8450" width="15.5703125" style="40" customWidth="1"/>
    <col min="8451" max="8451" width="12.28515625" style="40" customWidth="1"/>
    <col min="8452" max="8452" width="11" style="40" bestFit="1" customWidth="1"/>
    <col min="8453" max="8701" width="9.140625" style="40"/>
    <col min="8702" max="8702" width="28.5703125" style="40" customWidth="1"/>
    <col min="8703" max="8703" width="64.7109375" style="40" customWidth="1"/>
    <col min="8704" max="8704" width="9.85546875" style="40" bestFit="1" customWidth="1"/>
    <col min="8705" max="8705" width="15" style="40" customWidth="1"/>
    <col min="8706" max="8706" width="15.5703125" style="40" customWidth="1"/>
    <col min="8707" max="8707" width="12.28515625" style="40" customWidth="1"/>
    <col min="8708" max="8708" width="11" style="40" bestFit="1" customWidth="1"/>
    <col min="8709" max="8957" width="9.140625" style="40"/>
    <col min="8958" max="8958" width="28.5703125" style="40" customWidth="1"/>
    <col min="8959" max="8959" width="64.7109375" style="40" customWidth="1"/>
    <col min="8960" max="8960" width="9.85546875" style="40" bestFit="1" customWidth="1"/>
    <col min="8961" max="8961" width="15" style="40" customWidth="1"/>
    <col min="8962" max="8962" width="15.5703125" style="40" customWidth="1"/>
    <col min="8963" max="8963" width="12.28515625" style="40" customWidth="1"/>
    <col min="8964" max="8964" width="11" style="40" bestFit="1" customWidth="1"/>
    <col min="8965" max="9213" width="9.140625" style="40"/>
    <col min="9214" max="9214" width="28.5703125" style="40" customWidth="1"/>
    <col min="9215" max="9215" width="64.7109375" style="40" customWidth="1"/>
    <col min="9216" max="9216" width="9.85546875" style="40" bestFit="1" customWidth="1"/>
    <col min="9217" max="9217" width="15" style="40" customWidth="1"/>
    <col min="9218" max="9218" width="15.5703125" style="40" customWidth="1"/>
    <col min="9219" max="9219" width="12.28515625" style="40" customWidth="1"/>
    <col min="9220" max="9220" width="11" style="40" bestFit="1" customWidth="1"/>
    <col min="9221" max="9469" width="9.140625" style="40"/>
    <col min="9470" max="9470" width="28.5703125" style="40" customWidth="1"/>
    <col min="9471" max="9471" width="64.7109375" style="40" customWidth="1"/>
    <col min="9472" max="9472" width="9.85546875" style="40" bestFit="1" customWidth="1"/>
    <col min="9473" max="9473" width="15" style="40" customWidth="1"/>
    <col min="9474" max="9474" width="15.5703125" style="40" customWidth="1"/>
    <col min="9475" max="9475" width="12.28515625" style="40" customWidth="1"/>
    <col min="9476" max="9476" width="11" style="40" bestFit="1" customWidth="1"/>
    <col min="9477" max="9725" width="9.140625" style="40"/>
    <col min="9726" max="9726" width="28.5703125" style="40" customWidth="1"/>
    <col min="9727" max="9727" width="64.7109375" style="40" customWidth="1"/>
    <col min="9728" max="9728" width="9.85546875" style="40" bestFit="1" customWidth="1"/>
    <col min="9729" max="9729" width="15" style="40" customWidth="1"/>
    <col min="9730" max="9730" width="15.5703125" style="40" customWidth="1"/>
    <col min="9731" max="9731" width="12.28515625" style="40" customWidth="1"/>
    <col min="9732" max="9732" width="11" style="40" bestFit="1" customWidth="1"/>
    <col min="9733" max="9981" width="9.140625" style="40"/>
    <col min="9982" max="9982" width="28.5703125" style="40" customWidth="1"/>
    <col min="9983" max="9983" width="64.7109375" style="40" customWidth="1"/>
    <col min="9984" max="9984" width="9.85546875" style="40" bestFit="1" customWidth="1"/>
    <col min="9985" max="9985" width="15" style="40" customWidth="1"/>
    <col min="9986" max="9986" width="15.5703125" style="40" customWidth="1"/>
    <col min="9987" max="9987" width="12.28515625" style="40" customWidth="1"/>
    <col min="9988" max="9988" width="11" style="40" bestFit="1" customWidth="1"/>
    <col min="9989" max="10237" width="9.140625" style="40"/>
    <col min="10238" max="10238" width="28.5703125" style="40" customWidth="1"/>
    <col min="10239" max="10239" width="64.7109375" style="40" customWidth="1"/>
    <col min="10240" max="10240" width="9.85546875" style="40" bestFit="1" customWidth="1"/>
    <col min="10241" max="10241" width="15" style="40" customWidth="1"/>
    <col min="10242" max="10242" width="15.5703125" style="40" customWidth="1"/>
    <col min="10243" max="10243" width="12.28515625" style="40" customWidth="1"/>
    <col min="10244" max="10244" width="11" style="40" bestFit="1" customWidth="1"/>
    <col min="10245" max="10493" width="9.140625" style="40"/>
    <col min="10494" max="10494" width="28.5703125" style="40" customWidth="1"/>
    <col min="10495" max="10495" width="64.7109375" style="40" customWidth="1"/>
    <col min="10496" max="10496" width="9.85546875" style="40" bestFit="1" customWidth="1"/>
    <col min="10497" max="10497" width="15" style="40" customWidth="1"/>
    <col min="10498" max="10498" width="15.5703125" style="40" customWidth="1"/>
    <col min="10499" max="10499" width="12.28515625" style="40" customWidth="1"/>
    <col min="10500" max="10500" width="11" style="40" bestFit="1" customWidth="1"/>
    <col min="10501" max="10749" width="9.140625" style="40"/>
    <col min="10750" max="10750" width="28.5703125" style="40" customWidth="1"/>
    <col min="10751" max="10751" width="64.7109375" style="40" customWidth="1"/>
    <col min="10752" max="10752" width="9.85546875" style="40" bestFit="1" customWidth="1"/>
    <col min="10753" max="10753" width="15" style="40" customWidth="1"/>
    <col min="10754" max="10754" width="15.5703125" style="40" customWidth="1"/>
    <col min="10755" max="10755" width="12.28515625" style="40" customWidth="1"/>
    <col min="10756" max="10756" width="11" style="40" bestFit="1" customWidth="1"/>
    <col min="10757" max="11005" width="9.140625" style="40"/>
    <col min="11006" max="11006" width="28.5703125" style="40" customWidth="1"/>
    <col min="11007" max="11007" width="64.7109375" style="40" customWidth="1"/>
    <col min="11008" max="11008" width="9.85546875" style="40" bestFit="1" customWidth="1"/>
    <col min="11009" max="11009" width="15" style="40" customWidth="1"/>
    <col min="11010" max="11010" width="15.5703125" style="40" customWidth="1"/>
    <col min="11011" max="11011" width="12.28515625" style="40" customWidth="1"/>
    <col min="11012" max="11012" width="11" style="40" bestFit="1" customWidth="1"/>
    <col min="11013" max="11261" width="9.140625" style="40"/>
    <col min="11262" max="11262" width="28.5703125" style="40" customWidth="1"/>
    <col min="11263" max="11263" width="64.7109375" style="40" customWidth="1"/>
    <col min="11264" max="11264" width="9.85546875" style="40" bestFit="1" customWidth="1"/>
    <col min="11265" max="11265" width="15" style="40" customWidth="1"/>
    <col min="11266" max="11266" width="15.5703125" style="40" customWidth="1"/>
    <col min="11267" max="11267" width="12.28515625" style="40" customWidth="1"/>
    <col min="11268" max="11268" width="11" style="40" bestFit="1" customWidth="1"/>
    <col min="11269" max="11517" width="9.140625" style="40"/>
    <col min="11518" max="11518" width="28.5703125" style="40" customWidth="1"/>
    <col min="11519" max="11519" width="64.7109375" style="40" customWidth="1"/>
    <col min="11520" max="11520" width="9.85546875" style="40" bestFit="1" customWidth="1"/>
    <col min="11521" max="11521" width="15" style="40" customWidth="1"/>
    <col min="11522" max="11522" width="15.5703125" style="40" customWidth="1"/>
    <col min="11523" max="11523" width="12.28515625" style="40" customWidth="1"/>
    <col min="11524" max="11524" width="11" style="40" bestFit="1" customWidth="1"/>
    <col min="11525" max="11773" width="9.140625" style="40"/>
    <col min="11774" max="11774" width="28.5703125" style="40" customWidth="1"/>
    <col min="11775" max="11775" width="64.7109375" style="40" customWidth="1"/>
    <col min="11776" max="11776" width="9.85546875" style="40" bestFit="1" customWidth="1"/>
    <col min="11777" max="11777" width="15" style="40" customWidth="1"/>
    <col min="11778" max="11778" width="15.5703125" style="40" customWidth="1"/>
    <col min="11779" max="11779" width="12.28515625" style="40" customWidth="1"/>
    <col min="11780" max="11780" width="11" style="40" bestFit="1" customWidth="1"/>
    <col min="11781" max="12029" width="9.140625" style="40"/>
    <col min="12030" max="12030" width="28.5703125" style="40" customWidth="1"/>
    <col min="12031" max="12031" width="64.7109375" style="40" customWidth="1"/>
    <col min="12032" max="12032" width="9.85546875" style="40" bestFit="1" customWidth="1"/>
    <col min="12033" max="12033" width="15" style="40" customWidth="1"/>
    <col min="12034" max="12034" width="15.5703125" style="40" customWidth="1"/>
    <col min="12035" max="12035" width="12.28515625" style="40" customWidth="1"/>
    <col min="12036" max="12036" width="11" style="40" bestFit="1" customWidth="1"/>
    <col min="12037" max="12285" width="9.140625" style="40"/>
    <col min="12286" max="12286" width="28.5703125" style="40" customWidth="1"/>
    <col min="12287" max="12287" width="64.7109375" style="40" customWidth="1"/>
    <col min="12288" max="12288" width="9.85546875" style="40" bestFit="1" customWidth="1"/>
    <col min="12289" max="12289" width="15" style="40" customWidth="1"/>
    <col min="12290" max="12290" width="15.5703125" style="40" customWidth="1"/>
    <col min="12291" max="12291" width="12.28515625" style="40" customWidth="1"/>
    <col min="12292" max="12292" width="11" style="40" bestFit="1" customWidth="1"/>
    <col min="12293" max="12541" width="9.140625" style="40"/>
    <col min="12542" max="12542" width="28.5703125" style="40" customWidth="1"/>
    <col min="12543" max="12543" width="64.7109375" style="40" customWidth="1"/>
    <col min="12544" max="12544" width="9.85546875" style="40" bestFit="1" customWidth="1"/>
    <col min="12545" max="12545" width="15" style="40" customWidth="1"/>
    <col min="12546" max="12546" width="15.5703125" style="40" customWidth="1"/>
    <col min="12547" max="12547" width="12.28515625" style="40" customWidth="1"/>
    <col min="12548" max="12548" width="11" style="40" bestFit="1" customWidth="1"/>
    <col min="12549" max="12797" width="9.140625" style="40"/>
    <col min="12798" max="12798" width="28.5703125" style="40" customWidth="1"/>
    <col min="12799" max="12799" width="64.7109375" style="40" customWidth="1"/>
    <col min="12800" max="12800" width="9.85546875" style="40" bestFit="1" customWidth="1"/>
    <col min="12801" max="12801" width="15" style="40" customWidth="1"/>
    <col min="12802" max="12802" width="15.5703125" style="40" customWidth="1"/>
    <col min="12803" max="12803" width="12.28515625" style="40" customWidth="1"/>
    <col min="12804" max="12804" width="11" style="40" bestFit="1" customWidth="1"/>
    <col min="12805" max="13053" width="9.140625" style="40"/>
    <col min="13054" max="13054" width="28.5703125" style="40" customWidth="1"/>
    <col min="13055" max="13055" width="64.7109375" style="40" customWidth="1"/>
    <col min="13056" max="13056" width="9.85546875" style="40" bestFit="1" customWidth="1"/>
    <col min="13057" max="13057" width="15" style="40" customWidth="1"/>
    <col min="13058" max="13058" width="15.5703125" style="40" customWidth="1"/>
    <col min="13059" max="13059" width="12.28515625" style="40" customWidth="1"/>
    <col min="13060" max="13060" width="11" style="40" bestFit="1" customWidth="1"/>
    <col min="13061" max="13309" width="9.140625" style="40"/>
    <col min="13310" max="13310" width="28.5703125" style="40" customWidth="1"/>
    <col min="13311" max="13311" width="64.7109375" style="40" customWidth="1"/>
    <col min="13312" max="13312" width="9.85546875" style="40" bestFit="1" customWidth="1"/>
    <col min="13313" max="13313" width="15" style="40" customWidth="1"/>
    <col min="13314" max="13314" width="15.5703125" style="40" customWidth="1"/>
    <col min="13315" max="13315" width="12.28515625" style="40" customWidth="1"/>
    <col min="13316" max="13316" width="11" style="40" bestFit="1" customWidth="1"/>
    <col min="13317" max="13565" width="9.140625" style="40"/>
    <col min="13566" max="13566" width="28.5703125" style="40" customWidth="1"/>
    <col min="13567" max="13567" width="64.7109375" style="40" customWidth="1"/>
    <col min="13568" max="13568" width="9.85546875" style="40" bestFit="1" customWidth="1"/>
    <col min="13569" max="13569" width="15" style="40" customWidth="1"/>
    <col min="13570" max="13570" width="15.5703125" style="40" customWidth="1"/>
    <col min="13571" max="13571" width="12.28515625" style="40" customWidth="1"/>
    <col min="13572" max="13572" width="11" style="40" bestFit="1" customWidth="1"/>
    <col min="13573" max="13821" width="9.140625" style="40"/>
    <col min="13822" max="13822" width="28.5703125" style="40" customWidth="1"/>
    <col min="13823" max="13823" width="64.7109375" style="40" customWidth="1"/>
    <col min="13824" max="13824" width="9.85546875" style="40" bestFit="1" customWidth="1"/>
    <col min="13825" max="13825" width="15" style="40" customWidth="1"/>
    <col min="13826" max="13826" width="15.5703125" style="40" customWidth="1"/>
    <col min="13827" max="13827" width="12.28515625" style="40" customWidth="1"/>
    <col min="13828" max="13828" width="11" style="40" bestFit="1" customWidth="1"/>
    <col min="13829" max="14077" width="9.140625" style="40"/>
    <col min="14078" max="14078" width="28.5703125" style="40" customWidth="1"/>
    <col min="14079" max="14079" width="64.7109375" style="40" customWidth="1"/>
    <col min="14080" max="14080" width="9.85546875" style="40" bestFit="1" customWidth="1"/>
    <col min="14081" max="14081" width="15" style="40" customWidth="1"/>
    <col min="14082" max="14082" width="15.5703125" style="40" customWidth="1"/>
    <col min="14083" max="14083" width="12.28515625" style="40" customWidth="1"/>
    <col min="14084" max="14084" width="11" style="40" bestFit="1" customWidth="1"/>
    <col min="14085" max="14333" width="9.140625" style="40"/>
    <col min="14334" max="14334" width="28.5703125" style="40" customWidth="1"/>
    <col min="14335" max="14335" width="64.7109375" style="40" customWidth="1"/>
    <col min="14336" max="14336" width="9.85546875" style="40" bestFit="1" customWidth="1"/>
    <col min="14337" max="14337" width="15" style="40" customWidth="1"/>
    <col min="14338" max="14338" width="15.5703125" style="40" customWidth="1"/>
    <col min="14339" max="14339" width="12.28515625" style="40" customWidth="1"/>
    <col min="14340" max="14340" width="11" style="40" bestFit="1" customWidth="1"/>
    <col min="14341" max="14589" width="9.140625" style="40"/>
    <col min="14590" max="14590" width="28.5703125" style="40" customWidth="1"/>
    <col min="14591" max="14591" width="64.7109375" style="40" customWidth="1"/>
    <col min="14592" max="14592" width="9.85546875" style="40" bestFit="1" customWidth="1"/>
    <col min="14593" max="14593" width="15" style="40" customWidth="1"/>
    <col min="14594" max="14594" width="15.5703125" style="40" customWidth="1"/>
    <col min="14595" max="14595" width="12.28515625" style="40" customWidth="1"/>
    <col min="14596" max="14596" width="11" style="40" bestFit="1" customWidth="1"/>
    <col min="14597" max="14845" width="9.140625" style="40"/>
    <col min="14846" max="14846" width="28.5703125" style="40" customWidth="1"/>
    <col min="14847" max="14847" width="64.7109375" style="40" customWidth="1"/>
    <col min="14848" max="14848" width="9.85546875" style="40" bestFit="1" customWidth="1"/>
    <col min="14849" max="14849" width="15" style="40" customWidth="1"/>
    <col min="14850" max="14850" width="15.5703125" style="40" customWidth="1"/>
    <col min="14851" max="14851" width="12.28515625" style="40" customWidth="1"/>
    <col min="14852" max="14852" width="11" style="40" bestFit="1" customWidth="1"/>
    <col min="14853" max="15101" width="9.140625" style="40"/>
    <col min="15102" max="15102" width="28.5703125" style="40" customWidth="1"/>
    <col min="15103" max="15103" width="64.7109375" style="40" customWidth="1"/>
    <col min="15104" max="15104" width="9.85546875" style="40" bestFit="1" customWidth="1"/>
    <col min="15105" max="15105" width="15" style="40" customWidth="1"/>
    <col min="15106" max="15106" width="15.5703125" style="40" customWidth="1"/>
    <col min="15107" max="15107" width="12.28515625" style="40" customWidth="1"/>
    <col min="15108" max="15108" width="11" style="40" bestFit="1" customWidth="1"/>
    <col min="15109" max="15357" width="9.140625" style="40"/>
    <col min="15358" max="15358" width="28.5703125" style="40" customWidth="1"/>
    <col min="15359" max="15359" width="64.7109375" style="40" customWidth="1"/>
    <col min="15360" max="15360" width="9.85546875" style="40" bestFit="1" customWidth="1"/>
    <col min="15361" max="15361" width="15" style="40" customWidth="1"/>
    <col min="15362" max="15362" width="15.5703125" style="40" customWidth="1"/>
    <col min="15363" max="15363" width="12.28515625" style="40" customWidth="1"/>
    <col min="15364" max="15364" width="11" style="40" bestFit="1" customWidth="1"/>
    <col min="15365" max="15613" width="9.140625" style="40"/>
    <col min="15614" max="15614" width="28.5703125" style="40" customWidth="1"/>
    <col min="15615" max="15615" width="64.7109375" style="40" customWidth="1"/>
    <col min="15616" max="15616" width="9.85546875" style="40" bestFit="1" customWidth="1"/>
    <col min="15617" max="15617" width="15" style="40" customWidth="1"/>
    <col min="15618" max="15618" width="15.5703125" style="40" customWidth="1"/>
    <col min="15619" max="15619" width="12.28515625" style="40" customWidth="1"/>
    <col min="15620" max="15620" width="11" style="40" bestFit="1" customWidth="1"/>
    <col min="15621" max="15869" width="9.140625" style="40"/>
    <col min="15870" max="15870" width="28.5703125" style="40" customWidth="1"/>
    <col min="15871" max="15871" width="64.7109375" style="40" customWidth="1"/>
    <col min="15872" max="15872" width="9.85546875" style="40" bestFit="1" customWidth="1"/>
    <col min="15873" max="15873" width="15" style="40" customWidth="1"/>
    <col min="15874" max="15874" width="15.5703125" style="40" customWidth="1"/>
    <col min="15875" max="15875" width="12.28515625" style="40" customWidth="1"/>
    <col min="15876" max="15876" width="11" style="40" bestFit="1" customWidth="1"/>
    <col min="15877" max="16125" width="9.140625" style="40"/>
    <col min="16126" max="16126" width="28.5703125" style="40" customWidth="1"/>
    <col min="16127" max="16127" width="64.7109375" style="40" customWidth="1"/>
    <col min="16128" max="16128" width="9.85546875" style="40" bestFit="1" customWidth="1"/>
    <col min="16129" max="16129" width="15" style="40" customWidth="1"/>
    <col min="16130" max="16130" width="15.5703125" style="40" customWidth="1"/>
    <col min="16131" max="16131" width="12.28515625" style="40" customWidth="1"/>
    <col min="16132" max="16132" width="11" style="40" bestFit="1" customWidth="1"/>
    <col min="16133" max="16384" width="9.140625" style="40"/>
  </cols>
  <sheetData>
    <row r="1" spans="1:6" ht="18" x14ac:dyDescent="0.25">
      <c r="A1" s="54" t="s">
        <v>0</v>
      </c>
      <c r="B1" s="44"/>
      <c r="C1" s="44"/>
      <c r="D1" s="44"/>
      <c r="E1" s="44"/>
      <c r="F1" s="44"/>
    </row>
    <row r="3" spans="1:6" ht="20.25" customHeight="1" x14ac:dyDescent="0.2">
      <c r="A3" s="41" t="s">
        <v>25</v>
      </c>
      <c r="B3" s="2"/>
      <c r="C3" s="3"/>
      <c r="D3" s="3"/>
      <c r="E3" s="3"/>
      <c r="F3" s="44"/>
    </row>
    <row r="4" spans="1:6" ht="12.75" customHeight="1" x14ac:dyDescent="0.2">
      <c r="A4" s="15"/>
      <c r="B4" s="1"/>
      <c r="C4" s="4"/>
      <c r="D4" s="4"/>
      <c r="E4" s="4"/>
      <c r="F4" s="44"/>
    </row>
    <row r="5" spans="1:6" x14ac:dyDescent="0.2">
      <c r="A5" s="5" t="s">
        <v>1</v>
      </c>
      <c r="B5" s="1"/>
      <c r="C5" s="4"/>
      <c r="D5" s="4"/>
      <c r="E5" s="4"/>
      <c r="F5" s="44"/>
    </row>
    <row r="6" spans="1:6" x14ac:dyDescent="0.2">
      <c r="A6" s="6" t="s">
        <v>13</v>
      </c>
      <c r="B6" s="44"/>
      <c r="C6" s="6"/>
      <c r="D6" s="6"/>
      <c r="E6" s="6"/>
      <c r="F6" s="43"/>
    </row>
    <row r="7" spans="1:6" x14ac:dyDescent="0.2">
      <c r="A7" s="58" t="s">
        <v>15</v>
      </c>
      <c r="B7" s="44"/>
      <c r="C7" s="6"/>
      <c r="D7" s="6"/>
      <c r="E7" s="6"/>
      <c r="F7" s="55"/>
    </row>
    <row r="8" spans="1:6" x14ac:dyDescent="0.2">
      <c r="A8" s="6" t="s">
        <v>14</v>
      </c>
      <c r="B8" s="44"/>
      <c r="C8" s="6"/>
      <c r="D8" s="6"/>
      <c r="E8" s="6"/>
      <c r="F8" s="44"/>
    </row>
    <row r="9" spans="1:6" x14ac:dyDescent="0.2">
      <c r="A9" s="6" t="s">
        <v>16</v>
      </c>
      <c r="B9" s="44"/>
      <c r="C9" s="6"/>
      <c r="D9" s="6"/>
      <c r="E9" s="6"/>
      <c r="F9" s="44"/>
    </row>
    <row r="10" spans="1:6" x14ac:dyDescent="0.2">
      <c r="A10" s="6" t="s">
        <v>17</v>
      </c>
      <c r="B10" s="44"/>
      <c r="C10" s="6"/>
      <c r="D10" s="6"/>
      <c r="E10" s="6"/>
      <c r="F10" s="44"/>
    </row>
    <row r="11" spans="1:6" ht="15" x14ac:dyDescent="0.25">
      <c r="A11" s="57" t="s">
        <v>18</v>
      </c>
      <c r="B11" s="44"/>
      <c r="C11" s="6"/>
      <c r="D11" s="6"/>
      <c r="E11" s="6"/>
      <c r="F11" s="44"/>
    </row>
    <row r="12" spans="1:6" x14ac:dyDescent="0.2">
      <c r="A12" s="6"/>
      <c r="B12" s="44"/>
      <c r="C12" s="4"/>
      <c r="D12" s="4"/>
      <c r="E12" s="4"/>
      <c r="F12" s="44"/>
    </row>
    <row r="13" spans="1:6" x14ac:dyDescent="0.2">
      <c r="A13" s="6"/>
      <c r="B13" s="1"/>
      <c r="C13" s="4"/>
      <c r="D13" s="4"/>
      <c r="E13" s="4"/>
      <c r="F13" s="44"/>
    </row>
    <row r="14" spans="1:6" x14ac:dyDescent="0.2">
      <c r="A14" s="53" t="s">
        <v>22</v>
      </c>
      <c r="B14" s="1"/>
      <c r="C14" s="4"/>
      <c r="D14" s="4"/>
      <c r="E14" s="4"/>
      <c r="F14" s="44"/>
    </row>
    <row r="15" spans="1:6" x14ac:dyDescent="0.2">
      <c r="A15" s="31"/>
      <c r="B15" s="31" t="s">
        <v>21</v>
      </c>
      <c r="C15" s="8" t="s">
        <v>19</v>
      </c>
      <c r="D15" s="8" t="s">
        <v>2</v>
      </c>
      <c r="E15" s="8" t="s">
        <v>3</v>
      </c>
      <c r="F15" s="44"/>
    </row>
    <row r="16" spans="1:6" ht="12.75" customHeight="1" x14ac:dyDescent="0.2">
      <c r="A16" s="62" t="s">
        <v>28</v>
      </c>
      <c r="B16" s="44" t="s">
        <v>27</v>
      </c>
      <c r="C16" s="59"/>
      <c r="D16" s="45"/>
      <c r="E16" s="9">
        <f t="shared" ref="E16:E19" si="0">C16*D16</f>
        <v>0</v>
      </c>
      <c r="F16" s="44"/>
    </row>
    <row r="17" spans="1:5" x14ac:dyDescent="0.2">
      <c r="A17" s="62" t="s">
        <v>29</v>
      </c>
      <c r="B17" s="7" t="s">
        <v>33</v>
      </c>
      <c r="C17" s="59"/>
      <c r="D17" s="45"/>
      <c r="E17" s="9">
        <f t="shared" si="0"/>
        <v>0</v>
      </c>
    </row>
    <row r="18" spans="1:5" x14ac:dyDescent="0.2">
      <c r="A18" s="62" t="s">
        <v>30</v>
      </c>
      <c r="B18" s="7" t="s">
        <v>32</v>
      </c>
      <c r="C18" s="59"/>
      <c r="D18" s="45"/>
      <c r="E18" s="9">
        <f t="shared" si="0"/>
        <v>0</v>
      </c>
    </row>
    <row r="19" spans="1:5" x14ac:dyDescent="0.2">
      <c r="A19" s="62" t="s">
        <v>31</v>
      </c>
      <c r="B19" s="7" t="s">
        <v>34</v>
      </c>
      <c r="C19" s="59"/>
      <c r="D19" s="45"/>
      <c r="E19" s="9">
        <f t="shared" si="0"/>
        <v>0</v>
      </c>
    </row>
    <row r="20" spans="1:5" x14ac:dyDescent="0.2">
      <c r="A20" s="7"/>
      <c r="B20" s="10" t="s">
        <v>4</v>
      </c>
      <c r="C20" s="66">
        <f>SUM(E16:E19)</f>
        <v>0</v>
      </c>
      <c r="D20" s="67"/>
      <c r="E20" s="9"/>
    </row>
    <row r="21" spans="1:5" x14ac:dyDescent="0.2">
      <c r="A21" s="11"/>
      <c r="B21" s="12" t="s">
        <v>5</v>
      </c>
      <c r="C21" s="46"/>
      <c r="D21" s="47"/>
      <c r="E21" s="9"/>
    </row>
    <row r="22" spans="1:5" x14ac:dyDescent="0.2">
      <c r="A22" s="11"/>
      <c r="B22" s="13" t="s">
        <v>6</v>
      </c>
      <c r="C22" s="66">
        <f>C20*(1-C21)</f>
        <v>0</v>
      </c>
      <c r="D22" s="67"/>
      <c r="E22" s="14">
        <f>C22</f>
        <v>0</v>
      </c>
    </row>
    <row r="23" spans="1:5" x14ac:dyDescent="0.2">
      <c r="A23" s="19"/>
      <c r="B23" s="19"/>
      <c r="C23" s="48"/>
      <c r="D23" s="49"/>
      <c r="E23" s="20"/>
    </row>
    <row r="24" spans="1:5" x14ac:dyDescent="0.2">
      <c r="A24" s="53" t="s">
        <v>23</v>
      </c>
      <c r="B24" s="1"/>
      <c r="C24" s="18"/>
      <c r="D24" s="18"/>
      <c r="E24" s="4"/>
    </row>
    <row r="25" spans="1:5" x14ac:dyDescent="0.2">
      <c r="B25" s="32" t="s">
        <v>21</v>
      </c>
      <c r="C25" s="8" t="s">
        <v>35</v>
      </c>
      <c r="D25" s="8" t="s">
        <v>2</v>
      </c>
      <c r="E25" s="8" t="s">
        <v>3</v>
      </c>
    </row>
    <row r="26" spans="1:5" x14ac:dyDescent="0.2">
      <c r="A26" s="63" t="s">
        <v>26</v>
      </c>
      <c r="B26" s="7"/>
      <c r="C26" s="59">
        <v>120</v>
      </c>
      <c r="D26" s="50"/>
      <c r="E26" s="21">
        <f t="shared" ref="E26" si="1">C26*D26</f>
        <v>0</v>
      </c>
    </row>
    <row r="27" spans="1:5" x14ac:dyDescent="0.2">
      <c r="A27" s="7"/>
      <c r="B27" s="10" t="s">
        <v>4</v>
      </c>
      <c r="C27" s="66">
        <f>SUM(E26:E26)</f>
        <v>0</v>
      </c>
      <c r="D27" s="67"/>
      <c r="E27" s="9"/>
    </row>
    <row r="28" spans="1:5" x14ac:dyDescent="0.2">
      <c r="A28" s="11"/>
      <c r="B28" s="12" t="s">
        <v>5</v>
      </c>
      <c r="C28" s="46"/>
      <c r="D28" s="47"/>
      <c r="E28" s="9"/>
    </row>
    <row r="29" spans="1:5" x14ac:dyDescent="0.2">
      <c r="A29" s="11"/>
      <c r="B29" s="13" t="s">
        <v>6</v>
      </c>
      <c r="C29" s="66">
        <f>C27*(1-C28)</f>
        <v>0</v>
      </c>
      <c r="D29" s="67"/>
      <c r="E29" s="14">
        <f>C29</f>
        <v>0</v>
      </c>
    </row>
    <row r="30" spans="1:5" x14ac:dyDescent="0.2">
      <c r="A30" s="22"/>
      <c r="B30" s="23"/>
      <c r="C30" s="24"/>
      <c r="D30" s="24"/>
      <c r="E30" s="25"/>
    </row>
    <row r="31" spans="1:5" x14ac:dyDescent="0.2">
      <c r="A31" s="26"/>
      <c r="B31" s="26"/>
      <c r="C31" s="51"/>
      <c r="D31" s="52"/>
      <c r="E31" s="27"/>
    </row>
    <row r="32" spans="1:5" x14ac:dyDescent="0.2">
      <c r="A32" s="15"/>
      <c r="B32" s="15"/>
      <c r="C32" s="16"/>
      <c r="D32" s="17"/>
      <c r="E32" s="17"/>
    </row>
    <row r="33" spans="1:5" x14ac:dyDescent="0.2">
      <c r="A33" s="15"/>
      <c r="B33" s="15"/>
      <c r="C33" s="16"/>
      <c r="D33" s="17"/>
      <c r="E33" s="17"/>
    </row>
    <row r="34" spans="1:5" x14ac:dyDescent="0.2">
      <c r="A34" s="15"/>
      <c r="B34" s="15"/>
      <c r="C34" s="16"/>
      <c r="D34" s="17"/>
      <c r="E34" s="17"/>
    </row>
    <row r="35" spans="1:5" x14ac:dyDescent="0.2">
      <c r="A35" s="42" t="s">
        <v>7</v>
      </c>
      <c r="B35" s="28"/>
      <c r="C35" s="29"/>
      <c r="D35" s="29"/>
      <c r="E35" s="44"/>
    </row>
    <row r="36" spans="1:5" x14ac:dyDescent="0.2">
      <c r="A36" s="22"/>
      <c r="B36" s="22"/>
      <c r="C36" s="68" t="s">
        <v>8</v>
      </c>
      <c r="D36" s="68"/>
      <c r="E36" s="44"/>
    </row>
    <row r="37" spans="1:5" s="1" customFormat="1" x14ac:dyDescent="0.2">
      <c r="A37" s="34" t="s">
        <v>24</v>
      </c>
      <c r="B37" s="35" t="str">
        <f>A14</f>
        <v>Required products licenses</v>
      </c>
      <c r="C37" s="64">
        <f>E22</f>
        <v>0</v>
      </c>
      <c r="D37" s="65"/>
      <c r="E37" s="44"/>
    </row>
    <row r="38" spans="1:5" x14ac:dyDescent="0.2">
      <c r="A38" s="36"/>
      <c r="B38" s="7" t="str">
        <f>A24</f>
        <v>Consulting</v>
      </c>
      <c r="C38" s="73">
        <f>E29</f>
        <v>0</v>
      </c>
      <c r="D38" s="74"/>
      <c r="E38" s="44"/>
    </row>
    <row r="39" spans="1:5" x14ac:dyDescent="0.2">
      <c r="A39" s="75" t="s">
        <v>9</v>
      </c>
      <c r="B39" s="76"/>
      <c r="C39" s="77">
        <f>SUM(C37:D38)</f>
        <v>0</v>
      </c>
      <c r="D39" s="78"/>
    </row>
    <row r="40" spans="1:5" x14ac:dyDescent="0.2">
      <c r="A40" s="60"/>
      <c r="B40" s="61"/>
      <c r="C40" s="61"/>
      <c r="D40" s="37"/>
    </row>
    <row r="41" spans="1:5" ht="20.100000000000001" customHeight="1" x14ac:dyDescent="0.2">
      <c r="A41" s="60"/>
      <c r="B41" s="61"/>
      <c r="C41" s="61"/>
      <c r="D41" s="37"/>
    </row>
    <row r="42" spans="1:5" ht="20.100000000000001" customHeight="1" x14ac:dyDescent="0.2">
      <c r="A42" s="60"/>
      <c r="B42" s="61"/>
      <c r="C42" s="61"/>
      <c r="D42" s="37"/>
    </row>
    <row r="43" spans="1:5" ht="20.100000000000001" customHeight="1" x14ac:dyDescent="0.2">
      <c r="A43" s="79" t="s">
        <v>20</v>
      </c>
      <c r="B43" s="80"/>
      <c r="C43" s="77">
        <f>C39</f>
        <v>0</v>
      </c>
      <c r="D43" s="78"/>
    </row>
    <row r="44" spans="1:5" ht="20.100000000000001" customHeight="1" x14ac:dyDescent="0.2">
      <c r="A44" s="60"/>
      <c r="B44" s="61"/>
      <c r="C44" s="61"/>
      <c r="D44" s="37"/>
    </row>
    <row r="45" spans="1:5" ht="12.75" customHeight="1" x14ac:dyDescent="0.2">
      <c r="A45" s="38" t="s">
        <v>10</v>
      </c>
      <c r="B45" s="10" t="s">
        <v>11</v>
      </c>
      <c r="C45" s="81"/>
      <c r="D45" s="82"/>
    </row>
    <row r="46" spans="1:5" ht="20.100000000000001" customHeight="1" x14ac:dyDescent="0.2">
      <c r="A46" s="56"/>
      <c r="B46" s="22"/>
      <c r="C46" s="33"/>
      <c r="D46" s="39"/>
    </row>
    <row r="47" spans="1:5" ht="20.100000000000001" customHeight="1" x14ac:dyDescent="0.2">
      <c r="A47" s="69" t="s">
        <v>12</v>
      </c>
      <c r="B47" s="70"/>
      <c r="C47" s="71">
        <f>C43-C45</f>
        <v>0</v>
      </c>
      <c r="D47" s="72"/>
    </row>
    <row r="48" spans="1:5" ht="20.100000000000001" customHeight="1" x14ac:dyDescent="0.2">
      <c r="A48" s="44"/>
      <c r="B48" s="30"/>
      <c r="C48" s="44"/>
      <c r="D48" s="44"/>
    </row>
    <row r="49" ht="20.100000000000001" customHeight="1" x14ac:dyDescent="0.2"/>
  </sheetData>
  <mergeCells count="14">
    <mergeCell ref="A47:B47"/>
    <mergeCell ref="C47:D47"/>
    <mergeCell ref="C38:D38"/>
    <mergeCell ref="A39:B39"/>
    <mergeCell ref="C39:D39"/>
    <mergeCell ref="A43:B43"/>
    <mergeCell ref="C43:D43"/>
    <mergeCell ref="C45:D45"/>
    <mergeCell ref="C37:D37"/>
    <mergeCell ref="C20:D20"/>
    <mergeCell ref="C22:D22"/>
    <mergeCell ref="C27:D27"/>
    <mergeCell ref="C29:D29"/>
    <mergeCell ref="C36:D36"/>
  </mergeCells>
  <hyperlinks>
    <hyperlink ref="A11" r:id="rId1" display="armand.bonnardin@meanquest.ch" xr:uid="{92EF46A5-0DFB-4A69-872A-2C59061EC416}"/>
  </hyperlinks>
  <pageMargins left="0.70866141732283472" right="0.51181102362204722" top="0.74803149606299213" bottom="0.74803149606299213" header="0.31496062992125984" footer="0.31496062992125984"/>
  <pageSetup paperSize="9" scale="49" fitToHeight="0" orientation="portrait" horizontalDpi="300" verticalDpi="300" r:id="rId2"/>
  <headerFooter>
    <oddFooter>&amp;LAnnexe 2: Servers Fujitsu&amp;R&amp;P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B04FCDF7B7844B2D4319FB8927638" ma:contentTypeVersion="0" ma:contentTypeDescription="Create a new document." ma:contentTypeScope="" ma:versionID="f11df716f580a23156ebec10655029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67E652-FA2F-4F97-A68D-FE03110A6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55C826-23BE-40DF-807A-E0BC6960A7C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9BF460-DB5C-4CE1-A135-D468EDB7B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Veeam licences and consulting</vt:lpstr>
      <vt:lpstr>'Veeam licences and consulting'!Print_Area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2025-05-01T07:28:36Z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0x010100B8DB04FCDF7B7844B2D4319FB8927638</vt:lpwstr>
  </property>
  <property fmtid="{D5CDD505-2E9C-101B-9397-08002B2CF9AE}" pid="3" name="_dlc_DocIdItemGuid">
    <vt:lpwstr>47ec1388-e291-4c52-bd10-6458d901f24b</vt:lpwstr>
  </property>
  <property fmtid="{D5CDD505-2E9C-101B-9397-08002B2CF9AE}" pid="4" name="MediaServiceImageTags">
    <vt:lpwstr/>
  </property>
</Properties>
</file>